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tabRatio="627" activeTab="5"/>
  </bookViews>
  <sheets>
    <sheet name="Трудн.жен." sheetId="1" r:id="rId1"/>
    <sheet name="Трудн.муж." sheetId="2" r:id="rId2"/>
    <sheet name="Скор.жен." sheetId="3" r:id="rId3"/>
    <sheet name="Скор.муж." sheetId="4" r:id="rId4"/>
    <sheet name="Боулд.жен." sheetId="5" r:id="rId5"/>
    <sheet name="Боулд.муж." sheetId="6" r:id="rId6"/>
  </sheets>
  <definedNames>
    <definedName name="_xlnm._FilterDatabase" localSheetId="4" hidden="1">'Боулд.жен.'!$A$6:$M$55</definedName>
    <definedName name="_xlnm._FilterDatabase" localSheetId="5" hidden="1">'Боулд.муж.'!$A$6:$M$64</definedName>
    <definedName name="_xlnm._FilterDatabase" localSheetId="2" hidden="1">'Скор.жен.'!$A$6:$M$55</definedName>
    <definedName name="_xlnm._FilterDatabase" localSheetId="3" hidden="1">'Скор.муж.'!$A$6:$M$64</definedName>
    <definedName name="_xlnm._FilterDatabase" localSheetId="0" hidden="1">'Трудн.жен.'!$A$6:$M$58</definedName>
    <definedName name="_xlnm._FilterDatabase" localSheetId="1" hidden="1">'Трудн.муж.'!$A$6:$M$64</definedName>
  </definedNames>
  <calcPr fullCalcOnLoad="1"/>
</workbook>
</file>

<file path=xl/sharedStrings.xml><?xml version="1.0" encoding="utf-8"?>
<sst xmlns="http://schemas.openxmlformats.org/spreadsheetml/2006/main" count="858" uniqueCount="154">
  <si>
    <t>КМС</t>
  </si>
  <si>
    <t>Кауров Иван</t>
  </si>
  <si>
    <t>Андреева Екатерина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</si>
  <si>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</si>
  <si>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</si>
  <si>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</si>
  <si>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</si>
  <si>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</si>
  <si>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</si>
  <si>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Абрамчук Юлия</t>
  </si>
  <si>
    <t>Место</t>
  </si>
  <si>
    <t>Тр.</t>
  </si>
  <si>
    <t>Ск.</t>
  </si>
  <si>
    <t>Российский рейтинг</t>
  </si>
  <si>
    <t>Сумма</t>
  </si>
  <si>
    <t>Михайлов Алексей</t>
  </si>
  <si>
    <t>Сафарьянц Нина</t>
  </si>
  <si>
    <t>ЛЭТИ</t>
  </si>
  <si>
    <t>ИТМО</t>
  </si>
  <si>
    <t>Б.</t>
  </si>
  <si>
    <t>Якуба Ольга</t>
  </si>
  <si>
    <t>Тимофеев Павел</t>
  </si>
  <si>
    <t>Заикина Анна</t>
  </si>
  <si>
    <t>шк. 495</t>
  </si>
  <si>
    <t>Колтунов Владимир</t>
  </si>
  <si>
    <t>Политехник</t>
  </si>
  <si>
    <t>Скородумова Татьяна</t>
  </si>
  <si>
    <t>Лукина Любовь</t>
  </si>
  <si>
    <t>Торбина Лилия</t>
  </si>
  <si>
    <t>Балт. Берег</t>
  </si>
  <si>
    <t>Калашников Евгений</t>
  </si>
  <si>
    <t>Зенько Дмитрий</t>
  </si>
  <si>
    <t>Кузнецова Ольга</t>
  </si>
  <si>
    <t>Военмех</t>
  </si>
  <si>
    <t>Мухаметдинов Артем</t>
  </si>
  <si>
    <t>Быков Дмитрий</t>
  </si>
  <si>
    <t>Алексеев Константин</t>
  </si>
  <si>
    <t>Суханов Дмитрий</t>
  </si>
  <si>
    <t>Рокчелленж</t>
  </si>
  <si>
    <t>Скородумов Сергей</t>
  </si>
  <si>
    <t>Митин Константин</t>
  </si>
  <si>
    <t>Микушкина Анна</t>
  </si>
  <si>
    <t>ЦФК,СиЗ</t>
  </si>
  <si>
    <t>Болгов Михаил</t>
  </si>
  <si>
    <t>Савкин Алексей</t>
  </si>
  <si>
    <t>Дорошина Екатерина</t>
  </si>
  <si>
    <t>Бергер Софья</t>
  </si>
  <si>
    <t>Куковицкая Елена</t>
  </si>
  <si>
    <t>Ситкин Павел</t>
  </si>
  <si>
    <t>Хмезюк Наталья</t>
  </si>
  <si>
    <t>Паукова Елена</t>
  </si>
  <si>
    <t>Дмитриева Екатерина</t>
  </si>
  <si>
    <t>Меркурьева Валерия</t>
  </si>
  <si>
    <t>Михтеев Михаил</t>
  </si>
  <si>
    <t>Баряхтар Виктор</t>
  </si>
  <si>
    <t>Труханов Федор</t>
  </si>
  <si>
    <t>Тимонов Вадим</t>
  </si>
  <si>
    <t>Мондикова Яна</t>
  </si>
  <si>
    <t>Садовникова Ольга</t>
  </si>
  <si>
    <t>Каурова Екатерина</t>
  </si>
  <si>
    <t>Шерягина Ксения</t>
  </si>
  <si>
    <t>Ильин Анатолий</t>
  </si>
  <si>
    <t>Трамонтана</t>
  </si>
  <si>
    <t>СКА</t>
  </si>
  <si>
    <t>Иванов Юрий</t>
  </si>
  <si>
    <t>Панов Дмитрий</t>
  </si>
  <si>
    <t>ЗМС</t>
  </si>
  <si>
    <t>Свистунова Екатерина</t>
  </si>
  <si>
    <t>Трамонтана-Университет</t>
  </si>
  <si>
    <t>Юрина Мария</t>
  </si>
  <si>
    <t>Новикова Дарья</t>
  </si>
  <si>
    <t>ЦФК,СиЗ-Политехник</t>
  </si>
  <si>
    <t>Тверитнева Александра</t>
  </si>
  <si>
    <t>Балт. Берег-Политехник</t>
  </si>
  <si>
    <t>Березовская Полина</t>
  </si>
  <si>
    <t>Попов Илья</t>
  </si>
  <si>
    <t>Суркис Леонид</t>
  </si>
  <si>
    <t>Окунев Александр</t>
  </si>
  <si>
    <t>Кузечкин Илья</t>
  </si>
  <si>
    <t>Мартынов Виктор</t>
  </si>
  <si>
    <t>Варик Ирина</t>
  </si>
  <si>
    <t>Матлова Мария</t>
  </si>
  <si>
    <t>Мотылевский Вячеслав</t>
  </si>
  <si>
    <t>Никифоров Михаил</t>
  </si>
  <si>
    <t>Женщины. Трудность</t>
  </si>
  <si>
    <t>Женщины. Скорость.</t>
  </si>
  <si>
    <t>Женщины. Боулдеринг.</t>
  </si>
  <si>
    <t>Мужчины. Трудность.</t>
  </si>
  <si>
    <t>Мужчины. Скорость.</t>
  </si>
  <si>
    <t>Мужчины. Боулдеринг.</t>
  </si>
  <si>
    <t>Костин Юрий</t>
  </si>
  <si>
    <t>Мараховский Иван</t>
  </si>
  <si>
    <t>Горный институт</t>
  </si>
  <si>
    <t>Басок Михаил</t>
  </si>
  <si>
    <t>Стрижнев Глеб</t>
  </si>
  <si>
    <t>Стекольщикова Евгения</t>
  </si>
  <si>
    <t>Шамахова Александра</t>
  </si>
  <si>
    <t>Смирнова Виктория</t>
  </si>
  <si>
    <t>Панченко Анастасия</t>
  </si>
  <si>
    <t>Щельникова Ольга</t>
  </si>
  <si>
    <t>Трефилова Ксения</t>
  </si>
  <si>
    <t>Скрябина Наталья</t>
  </si>
  <si>
    <t>Ситкин Илья</t>
  </si>
  <si>
    <t>Мартынова Валентина</t>
  </si>
  <si>
    <t>Кущь Ольга</t>
  </si>
  <si>
    <t>Котельникова Ольга</t>
  </si>
  <si>
    <t>Ориентир</t>
  </si>
  <si>
    <t>Богданова Мария</t>
  </si>
  <si>
    <t>шк.495</t>
  </si>
  <si>
    <t>Роктаун</t>
  </si>
  <si>
    <t>Малов Павел</t>
  </si>
  <si>
    <t>Волохин Михаил</t>
  </si>
  <si>
    <t>Лысенко Василий</t>
  </si>
  <si>
    <t>Науменко Михаил</t>
  </si>
  <si>
    <t>Александров Даниил</t>
  </si>
  <si>
    <t>Арбузов Сергей</t>
  </si>
  <si>
    <t>Степин Владимир</t>
  </si>
  <si>
    <t>Бабин Владимир</t>
  </si>
  <si>
    <t>Быстров Иван</t>
  </si>
  <si>
    <t>Дольник Николай</t>
  </si>
  <si>
    <t>Шепотько Антон</t>
  </si>
  <si>
    <t>Красин Антон</t>
  </si>
  <si>
    <t>Пилькин Роман</t>
  </si>
  <si>
    <t>Березницкий Дмитрий</t>
  </si>
  <si>
    <t>Простаков Степан</t>
  </si>
  <si>
    <t>Алексеев Николай</t>
  </si>
  <si>
    <t>Провоторов Борис</t>
  </si>
  <si>
    <t>Мухаметдинов Олег</t>
  </si>
  <si>
    <t>Балт. берег-Университет</t>
  </si>
  <si>
    <t>Рыльков Александр</t>
  </si>
  <si>
    <t>Попов Сергей</t>
  </si>
  <si>
    <t>Ч-т СПб 2015</t>
  </si>
  <si>
    <t>Тр</t>
  </si>
  <si>
    <t>Ск</t>
  </si>
  <si>
    <t>Балыбердина Светлана</t>
  </si>
  <si>
    <t>Рокчелленж-СКА</t>
  </si>
  <si>
    <t>Проваторова Арина</t>
  </si>
  <si>
    <t>Лесовая Ксения</t>
  </si>
  <si>
    <t>Шувалова Анастасия</t>
  </si>
  <si>
    <t>Петрова Анастасия</t>
  </si>
  <si>
    <t>Евгеньева Анастасия</t>
  </si>
  <si>
    <t>Демахина Любовь</t>
  </si>
  <si>
    <t>Березницкая Анастасия</t>
  </si>
  <si>
    <t>Ежова Екатерина</t>
  </si>
  <si>
    <t>Семенова Дарья</t>
  </si>
  <si>
    <t>Холопова Екатерина</t>
  </si>
  <si>
    <t>Щекина Александра</t>
  </si>
  <si>
    <t>Текущий рейтинг скалолазов Санкт-Петербурга на 01.03.16</t>
  </si>
  <si>
    <t>Кубок СПб 2015</t>
  </si>
  <si>
    <t>ЦФК,СиЗ-НГУ им. П.Ф. Лесгафта</t>
  </si>
  <si>
    <t>Яковлев Дмитрий</t>
  </si>
  <si>
    <t>Соколов Сергей</t>
  </si>
  <si>
    <t>Рамазанов Григорий</t>
  </si>
  <si>
    <t>Фурник Валерия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</si>
</sst>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1" xfId="55" applyFont="1" applyFill="1" applyBorder="1" applyAlignment="1">
      <alignment horizontal="left"/>
      <protection/>
    </xf>
    <xf numFmtId="0" fontId="5" fillId="0" borderId="11" xfId="55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55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55" applyNumberFormat="1" applyFont="1" applyFill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Ч-т СПб 05_трудн.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="120" zoomScaleNormal="120" zoomScalePageLayoutView="0" workbookViewId="0" topLeftCell="A1">
      <selection activeCell="A53" sqref="A53:A54"/>
    </sheetView>
  </sheetViews>
  <sheetFormatPr defaultColWidth="9.00390625" defaultRowHeight="12.75"/>
  <cols>
    <col min="1" max="1" width="4.375" style="1" customWidth="1"/>
    <col min="2" max="2" width="24.75390625" style="51" bestFit="1" customWidth="1"/>
    <col min="3" max="3" width="5.25390625" style="23" customWidth="1"/>
    <col min="4" max="4" width="5.875" style="23" customWidth="1"/>
    <col min="5" max="5" width="25.125" style="21" bestFit="1" customWidth="1"/>
    <col min="6" max="7" width="5.125" style="3" customWidth="1"/>
    <col min="8" max="8" width="5.00390625" style="3" customWidth="1"/>
    <col min="9" max="12" width="5.25390625" style="3" customWidth="1"/>
    <col min="13" max="13" width="7.375" style="3" bestFit="1" customWidth="1"/>
    <col min="14" max="14" width="6.75390625" style="3" customWidth="1"/>
    <col min="15" max="15" width="6.25390625" style="3" hidden="1" customWidth="1"/>
    <col min="16" max="16" width="6.375" style="0" hidden="1" customWidth="1"/>
    <col min="17" max="17" width="6.625" style="0" hidden="1" customWidth="1"/>
    <col min="18" max="18" width="7.25390625" style="0" hidden="1" customWidth="1"/>
    <col min="19" max="19" width="7.625" style="1" hidden="1" customWidth="1"/>
    <col min="20" max="20" width="6.875" style="1" hidden="1" customWidth="1"/>
    <col min="21" max="21" width="5.875" style="1" hidden="1" customWidth="1"/>
    <col min="22" max="22" width="6.625" style="0" customWidth="1"/>
  </cols>
  <sheetData>
    <row r="1" spans="1:21" ht="12.75">
      <c r="A1" s="15" t="s">
        <v>147</v>
      </c>
      <c r="B1" s="47"/>
      <c r="C1" s="21"/>
      <c r="D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5"/>
      <c r="B2" s="48"/>
      <c r="C2" s="22"/>
      <c r="D2" s="22"/>
      <c r="E2" s="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" ht="12.75">
      <c r="A3" s="15" t="s">
        <v>84</v>
      </c>
      <c r="B3" s="47"/>
    </row>
    <row r="4" spans="1:2" ht="6.75" customHeight="1">
      <c r="A4" s="15"/>
      <c r="B4" s="47"/>
    </row>
    <row r="5" spans="1:21" ht="35.25" customHeight="1">
      <c r="A5" s="61"/>
      <c r="B5" s="61"/>
      <c r="C5" s="33"/>
      <c r="D5" s="34"/>
      <c r="E5" s="34"/>
      <c r="F5" s="65" t="s">
        <v>13</v>
      </c>
      <c r="G5" s="65"/>
      <c r="H5" s="65"/>
      <c r="I5" s="66" t="s">
        <v>131</v>
      </c>
      <c r="J5" s="67"/>
      <c r="K5" s="68"/>
      <c r="L5" s="60" t="s">
        <v>148</v>
      </c>
      <c r="M5" s="63" t="s">
        <v>14</v>
      </c>
      <c r="N5"/>
      <c r="O5"/>
      <c r="S5"/>
      <c r="T5"/>
      <c r="U5"/>
    </row>
    <row r="6" spans="1:13" s="4" customFormat="1" ht="25.5">
      <c r="A6" s="38" t="s">
        <v>10</v>
      </c>
      <c r="B6" s="38" t="s">
        <v>3</v>
      </c>
      <c r="C6" s="43" t="s">
        <v>4</v>
      </c>
      <c r="D6" s="37" t="s">
        <v>5</v>
      </c>
      <c r="E6" s="37" t="s">
        <v>6</v>
      </c>
      <c r="F6" s="37" t="s">
        <v>11</v>
      </c>
      <c r="G6" s="37" t="s">
        <v>19</v>
      </c>
      <c r="H6" s="37" t="s">
        <v>12</v>
      </c>
      <c r="I6" s="5" t="s">
        <v>132</v>
      </c>
      <c r="J6" s="5" t="s">
        <v>133</v>
      </c>
      <c r="K6" s="5" t="s">
        <v>19</v>
      </c>
      <c r="L6" s="5" t="s">
        <v>12</v>
      </c>
      <c r="M6" s="64"/>
    </row>
    <row r="7" spans="1:13" s="4" customFormat="1" ht="7.5" customHeight="1">
      <c r="A7" s="55"/>
      <c r="B7" s="49"/>
      <c r="C7" s="5"/>
      <c r="D7" s="5"/>
      <c r="E7" s="31"/>
      <c r="F7" s="56">
        <v>5</v>
      </c>
      <c r="G7" s="56">
        <v>0.5</v>
      </c>
      <c r="H7" s="56">
        <v>0.5</v>
      </c>
      <c r="I7" s="5">
        <v>1</v>
      </c>
      <c r="J7" s="5">
        <v>0.1</v>
      </c>
      <c r="K7" s="5">
        <v>0.1</v>
      </c>
      <c r="L7" s="5">
        <v>0.1</v>
      </c>
      <c r="M7" s="53"/>
    </row>
    <row r="8" spans="1:21" s="4" customFormat="1" ht="12.75">
      <c r="A8" s="58">
        <v>1</v>
      </c>
      <c r="B8" s="50" t="s">
        <v>22</v>
      </c>
      <c r="C8" s="30">
        <v>93</v>
      </c>
      <c r="D8" s="6" t="s">
        <v>7</v>
      </c>
      <c r="E8" s="20" t="s">
        <v>63</v>
      </c>
      <c r="F8" s="9">
        <v>72.2</v>
      </c>
      <c r="G8" s="9">
        <v>23.3</v>
      </c>
      <c r="H8" s="9">
        <v>30.5</v>
      </c>
      <c r="I8" s="8">
        <v>55</v>
      </c>
      <c r="J8" s="8">
        <v>0</v>
      </c>
      <c r="K8" s="8">
        <v>65</v>
      </c>
      <c r="L8" s="8">
        <v>100</v>
      </c>
      <c r="M8" s="8">
        <f aca="true" t="shared" si="0" ref="M8:M39">LARGE(O8:Q8,1)+LARGE(R8:U8,1)+LARGE(R8:U8,2)</f>
        <v>426</v>
      </c>
      <c r="O8" s="4">
        <f aca="true" t="shared" si="1" ref="O8:O39">F8*$F$7</f>
        <v>361</v>
      </c>
      <c r="P8" s="4">
        <f aca="true" t="shared" si="2" ref="P8:P39">G8*$G$7</f>
        <v>11.65</v>
      </c>
      <c r="Q8" s="4">
        <f aca="true" t="shared" si="3" ref="Q8:Q39">H8*$H$7</f>
        <v>15.25</v>
      </c>
      <c r="R8" s="4">
        <f aca="true" t="shared" si="4" ref="R8:R39">I8*$I$7</f>
        <v>55</v>
      </c>
      <c r="S8" s="4">
        <f aca="true" t="shared" si="5" ref="S8:S39">J8*$J$7</f>
        <v>0</v>
      </c>
      <c r="T8" s="4">
        <f aca="true" t="shared" si="6" ref="T8:T39">K8*$K$7</f>
        <v>6.5</v>
      </c>
      <c r="U8" s="4">
        <f aca="true" t="shared" si="7" ref="U8:U39">L8*$L$7</f>
        <v>10</v>
      </c>
    </row>
    <row r="9" spans="1:21" s="4" customFormat="1" ht="12.75">
      <c r="A9" s="58">
        <v>2</v>
      </c>
      <c r="B9" s="19" t="s">
        <v>46</v>
      </c>
      <c r="C9" s="24">
        <v>95</v>
      </c>
      <c r="D9" s="24" t="s">
        <v>0</v>
      </c>
      <c r="E9" s="20" t="s">
        <v>29</v>
      </c>
      <c r="F9" s="9">
        <v>66.2</v>
      </c>
      <c r="G9" s="9">
        <v>0</v>
      </c>
      <c r="H9" s="9">
        <v>0</v>
      </c>
      <c r="I9" s="8">
        <v>80</v>
      </c>
      <c r="J9" s="8">
        <v>0</v>
      </c>
      <c r="K9" s="8">
        <v>55</v>
      </c>
      <c r="L9" s="8">
        <v>0</v>
      </c>
      <c r="M9" s="8">
        <f t="shared" si="0"/>
        <v>416.5</v>
      </c>
      <c r="N9" s="3"/>
      <c r="O9" s="4">
        <f t="shared" si="1"/>
        <v>331</v>
      </c>
      <c r="P9" s="4">
        <f t="shared" si="2"/>
        <v>0</v>
      </c>
      <c r="Q9" s="4">
        <f t="shared" si="3"/>
        <v>0</v>
      </c>
      <c r="R9" s="4">
        <f t="shared" si="4"/>
        <v>80</v>
      </c>
      <c r="S9" s="4">
        <f t="shared" si="5"/>
        <v>0</v>
      </c>
      <c r="T9" s="4">
        <f t="shared" si="6"/>
        <v>5.5</v>
      </c>
      <c r="U9" s="4">
        <f t="shared" si="7"/>
        <v>0</v>
      </c>
    </row>
    <row r="10" spans="1:21" s="4" customFormat="1" ht="12.75">
      <c r="A10" s="58">
        <v>3</v>
      </c>
      <c r="B10" s="19" t="s">
        <v>45</v>
      </c>
      <c r="C10" s="24">
        <v>97</v>
      </c>
      <c r="D10" s="52" t="s">
        <v>0</v>
      </c>
      <c r="E10" s="20" t="s">
        <v>38</v>
      </c>
      <c r="F10" s="9">
        <v>34.5</v>
      </c>
      <c r="G10" s="9">
        <v>0</v>
      </c>
      <c r="H10" s="9">
        <v>16.2</v>
      </c>
      <c r="I10" s="8">
        <v>47</v>
      </c>
      <c r="J10" s="8">
        <v>51</v>
      </c>
      <c r="K10" s="8">
        <v>51</v>
      </c>
      <c r="L10" s="8">
        <v>65</v>
      </c>
      <c r="M10" s="8">
        <f t="shared" si="0"/>
        <v>226</v>
      </c>
      <c r="O10" s="4">
        <f t="shared" si="1"/>
        <v>172.5</v>
      </c>
      <c r="P10" s="4">
        <f t="shared" si="2"/>
        <v>0</v>
      </c>
      <c r="Q10" s="4">
        <f t="shared" si="3"/>
        <v>8.1</v>
      </c>
      <c r="R10" s="4">
        <f t="shared" si="4"/>
        <v>47</v>
      </c>
      <c r="S10" s="4">
        <f t="shared" si="5"/>
        <v>5.1000000000000005</v>
      </c>
      <c r="T10" s="4">
        <f t="shared" si="6"/>
        <v>5.1000000000000005</v>
      </c>
      <c r="U10" s="4">
        <f t="shared" si="7"/>
        <v>6.5</v>
      </c>
    </row>
    <row r="11" spans="1:21" s="4" customFormat="1" ht="12.75">
      <c r="A11" s="58">
        <v>4</v>
      </c>
      <c r="B11" s="19" t="s">
        <v>104</v>
      </c>
      <c r="C11" s="24">
        <v>96</v>
      </c>
      <c r="D11" s="24" t="s">
        <v>7</v>
      </c>
      <c r="E11" s="20" t="s">
        <v>29</v>
      </c>
      <c r="F11" s="9">
        <v>35</v>
      </c>
      <c r="G11" s="9">
        <v>27.8</v>
      </c>
      <c r="H11" s="9">
        <v>0</v>
      </c>
      <c r="I11" s="8">
        <v>28</v>
      </c>
      <c r="J11" s="8">
        <v>0</v>
      </c>
      <c r="K11" s="8">
        <v>43</v>
      </c>
      <c r="L11" s="8">
        <v>0</v>
      </c>
      <c r="M11" s="8">
        <f t="shared" si="0"/>
        <v>207.3</v>
      </c>
      <c r="O11" s="4">
        <f t="shared" si="1"/>
        <v>175</v>
      </c>
      <c r="P11" s="4">
        <f t="shared" si="2"/>
        <v>13.9</v>
      </c>
      <c r="Q11" s="4">
        <f t="shared" si="3"/>
        <v>0</v>
      </c>
      <c r="R11" s="4">
        <f t="shared" si="4"/>
        <v>28</v>
      </c>
      <c r="S11" s="4">
        <f t="shared" si="5"/>
        <v>0</v>
      </c>
      <c r="T11" s="4">
        <f t="shared" si="6"/>
        <v>4.3</v>
      </c>
      <c r="U11" s="4">
        <f t="shared" si="7"/>
        <v>0</v>
      </c>
    </row>
    <row r="12" spans="1:21" s="4" customFormat="1" ht="12.75">
      <c r="A12" s="58">
        <v>5</v>
      </c>
      <c r="B12" s="59" t="s">
        <v>2</v>
      </c>
      <c r="C12" s="6">
        <v>89</v>
      </c>
      <c r="D12" s="6" t="s">
        <v>7</v>
      </c>
      <c r="E12" s="20" t="s">
        <v>63</v>
      </c>
      <c r="F12" s="9">
        <v>40.6</v>
      </c>
      <c r="G12" s="9">
        <v>150.1</v>
      </c>
      <c r="H12" s="9">
        <v>0</v>
      </c>
      <c r="I12" s="8">
        <v>0</v>
      </c>
      <c r="J12" s="8">
        <v>0</v>
      </c>
      <c r="K12" s="8">
        <v>0</v>
      </c>
      <c r="L12" s="8">
        <v>0</v>
      </c>
      <c r="M12" s="8">
        <f t="shared" si="0"/>
        <v>203</v>
      </c>
      <c r="N12" s="3"/>
      <c r="O12" s="4">
        <f t="shared" si="1"/>
        <v>203</v>
      </c>
      <c r="P12" s="4">
        <f t="shared" si="2"/>
        <v>75.05</v>
      </c>
      <c r="Q12" s="4">
        <f t="shared" si="3"/>
        <v>0</v>
      </c>
      <c r="R12" s="4">
        <f t="shared" si="4"/>
        <v>0</v>
      </c>
      <c r="S12" s="4">
        <f t="shared" si="5"/>
        <v>0</v>
      </c>
      <c r="T12" s="4">
        <f t="shared" si="6"/>
        <v>0</v>
      </c>
      <c r="U12" s="4">
        <f t="shared" si="7"/>
        <v>0</v>
      </c>
    </row>
    <row r="13" spans="1:21" s="4" customFormat="1" ht="12.75">
      <c r="A13" s="58">
        <v>6</v>
      </c>
      <c r="B13" s="19" t="s">
        <v>41</v>
      </c>
      <c r="C13" s="24">
        <v>80</v>
      </c>
      <c r="D13" s="24" t="s">
        <v>7</v>
      </c>
      <c r="E13" s="14" t="s">
        <v>8</v>
      </c>
      <c r="F13" s="9">
        <v>16.1</v>
      </c>
      <c r="G13" s="9">
        <v>30</v>
      </c>
      <c r="H13" s="9">
        <v>0</v>
      </c>
      <c r="I13" s="8">
        <v>65</v>
      </c>
      <c r="J13" s="8">
        <v>0</v>
      </c>
      <c r="K13" s="8">
        <v>100</v>
      </c>
      <c r="L13" s="8">
        <v>0</v>
      </c>
      <c r="M13" s="8">
        <f t="shared" si="0"/>
        <v>155.5</v>
      </c>
      <c r="O13" s="4">
        <f t="shared" si="1"/>
        <v>80.5</v>
      </c>
      <c r="P13" s="4">
        <f t="shared" si="2"/>
        <v>15</v>
      </c>
      <c r="Q13" s="4">
        <f t="shared" si="3"/>
        <v>0</v>
      </c>
      <c r="R13" s="4">
        <f t="shared" si="4"/>
        <v>65</v>
      </c>
      <c r="S13" s="4">
        <f t="shared" si="5"/>
        <v>0</v>
      </c>
      <c r="T13" s="4">
        <f t="shared" si="6"/>
        <v>10</v>
      </c>
      <c r="U13" s="4">
        <f t="shared" si="7"/>
        <v>0</v>
      </c>
    </row>
    <row r="14" spans="1:21" s="4" customFormat="1" ht="12.75">
      <c r="A14" s="58">
        <v>7</v>
      </c>
      <c r="B14" s="19" t="s">
        <v>99</v>
      </c>
      <c r="C14" s="24">
        <v>94</v>
      </c>
      <c r="D14" s="24" t="s">
        <v>7</v>
      </c>
      <c r="E14" s="20" t="s">
        <v>29</v>
      </c>
      <c r="F14" s="9">
        <v>17.8</v>
      </c>
      <c r="G14" s="9">
        <v>34</v>
      </c>
      <c r="H14" s="9">
        <v>0</v>
      </c>
      <c r="I14" s="8">
        <v>40</v>
      </c>
      <c r="J14" s="8">
        <v>0</v>
      </c>
      <c r="K14" s="8">
        <v>80</v>
      </c>
      <c r="L14" s="8">
        <v>0</v>
      </c>
      <c r="M14" s="8">
        <f t="shared" si="0"/>
        <v>137</v>
      </c>
      <c r="O14" s="4">
        <f t="shared" si="1"/>
        <v>89</v>
      </c>
      <c r="P14" s="4">
        <f t="shared" si="2"/>
        <v>17</v>
      </c>
      <c r="Q14" s="4">
        <f t="shared" si="3"/>
        <v>0</v>
      </c>
      <c r="R14" s="4">
        <f t="shared" si="4"/>
        <v>40</v>
      </c>
      <c r="S14" s="4">
        <f t="shared" si="5"/>
        <v>0</v>
      </c>
      <c r="T14" s="4">
        <f t="shared" si="6"/>
        <v>8</v>
      </c>
      <c r="U14" s="4">
        <f t="shared" si="7"/>
        <v>0</v>
      </c>
    </row>
    <row r="15" spans="1:21" s="4" customFormat="1" ht="12.75">
      <c r="A15" s="58">
        <v>8</v>
      </c>
      <c r="B15" s="19" t="s">
        <v>80</v>
      </c>
      <c r="C15" s="24">
        <v>2000</v>
      </c>
      <c r="D15" s="24" t="s">
        <v>0</v>
      </c>
      <c r="E15" s="20" t="s">
        <v>42</v>
      </c>
      <c r="F15" s="9">
        <v>0</v>
      </c>
      <c r="G15" s="9">
        <v>0</v>
      </c>
      <c r="H15" s="9">
        <v>0</v>
      </c>
      <c r="I15" s="8">
        <v>100</v>
      </c>
      <c r="J15" s="8">
        <v>80</v>
      </c>
      <c r="K15" s="8">
        <v>40</v>
      </c>
      <c r="L15" s="8">
        <v>80</v>
      </c>
      <c r="M15" s="8">
        <f t="shared" si="0"/>
        <v>108</v>
      </c>
      <c r="O15" s="4">
        <f t="shared" si="1"/>
        <v>0</v>
      </c>
      <c r="P15" s="4">
        <f t="shared" si="2"/>
        <v>0</v>
      </c>
      <c r="Q15" s="4">
        <f t="shared" si="3"/>
        <v>0</v>
      </c>
      <c r="R15" s="4">
        <f t="shared" si="4"/>
        <v>100</v>
      </c>
      <c r="S15" s="4">
        <f t="shared" si="5"/>
        <v>8</v>
      </c>
      <c r="T15" s="4">
        <f t="shared" si="6"/>
        <v>4</v>
      </c>
      <c r="U15" s="4">
        <f t="shared" si="7"/>
        <v>8</v>
      </c>
    </row>
    <row r="16" spans="1:21" ht="12.75">
      <c r="A16" s="58">
        <v>9</v>
      </c>
      <c r="B16" s="19" t="s">
        <v>50</v>
      </c>
      <c r="C16" s="24">
        <v>97</v>
      </c>
      <c r="D16" s="24" t="s">
        <v>0</v>
      </c>
      <c r="E16" s="20" t="s">
        <v>29</v>
      </c>
      <c r="F16" s="9">
        <v>16.1</v>
      </c>
      <c r="G16" s="9">
        <v>0</v>
      </c>
      <c r="H16" s="9">
        <v>0</v>
      </c>
      <c r="I16" s="8">
        <v>0</v>
      </c>
      <c r="J16" s="8">
        <v>0</v>
      </c>
      <c r="K16" s="8">
        <v>28</v>
      </c>
      <c r="L16" s="8">
        <v>0</v>
      </c>
      <c r="M16" s="8">
        <f t="shared" si="0"/>
        <v>83.3</v>
      </c>
      <c r="O16" s="4">
        <f t="shared" si="1"/>
        <v>80.5</v>
      </c>
      <c r="P16" s="4">
        <f t="shared" si="2"/>
        <v>0</v>
      </c>
      <c r="Q16" s="4">
        <f t="shared" si="3"/>
        <v>0</v>
      </c>
      <c r="R16" s="4">
        <f t="shared" si="4"/>
        <v>0</v>
      </c>
      <c r="S16" s="4">
        <f t="shared" si="5"/>
        <v>0</v>
      </c>
      <c r="T16" s="4">
        <f t="shared" si="6"/>
        <v>2.8000000000000003</v>
      </c>
      <c r="U16" s="4">
        <f t="shared" si="7"/>
        <v>0</v>
      </c>
    </row>
    <row r="17" spans="1:21" ht="12.75">
      <c r="A17" s="58">
        <v>10</v>
      </c>
      <c r="B17" s="59" t="s">
        <v>9</v>
      </c>
      <c r="C17" s="6">
        <v>82</v>
      </c>
      <c r="D17" s="6" t="s">
        <v>66</v>
      </c>
      <c r="E17" s="27" t="s">
        <v>63</v>
      </c>
      <c r="F17" s="9">
        <v>0</v>
      </c>
      <c r="G17" s="9">
        <v>154.3</v>
      </c>
      <c r="H17" s="9">
        <v>0</v>
      </c>
      <c r="I17" s="8">
        <v>0</v>
      </c>
      <c r="J17" s="8">
        <v>0</v>
      </c>
      <c r="K17" s="8">
        <v>0</v>
      </c>
      <c r="L17" s="8">
        <v>0</v>
      </c>
      <c r="M17" s="8">
        <f t="shared" si="0"/>
        <v>77.15</v>
      </c>
      <c r="N17" s="4"/>
      <c r="O17" s="4">
        <f t="shared" si="1"/>
        <v>0</v>
      </c>
      <c r="P17" s="4">
        <f t="shared" si="2"/>
        <v>77.15</v>
      </c>
      <c r="Q17" s="4">
        <f t="shared" si="3"/>
        <v>0</v>
      </c>
      <c r="R17" s="4">
        <f t="shared" si="4"/>
        <v>0</v>
      </c>
      <c r="S17" s="4">
        <f t="shared" si="5"/>
        <v>0</v>
      </c>
      <c r="T17" s="4">
        <f t="shared" si="6"/>
        <v>0</v>
      </c>
      <c r="U17" s="4">
        <f t="shared" si="7"/>
        <v>0</v>
      </c>
    </row>
    <row r="18" spans="1:21" ht="12.75">
      <c r="A18" s="58">
        <v>11</v>
      </c>
      <c r="B18" s="59" t="s">
        <v>16</v>
      </c>
      <c r="C18" s="6">
        <v>81</v>
      </c>
      <c r="D18" s="6" t="s">
        <v>7</v>
      </c>
      <c r="E18" s="14" t="s">
        <v>63</v>
      </c>
      <c r="F18" s="9">
        <v>10.7</v>
      </c>
      <c r="G18" s="9">
        <v>0</v>
      </c>
      <c r="H18" s="9">
        <v>44.5</v>
      </c>
      <c r="I18" s="8">
        <v>0</v>
      </c>
      <c r="J18" s="8">
        <v>65</v>
      </c>
      <c r="K18" s="8">
        <v>22</v>
      </c>
      <c r="L18" s="8">
        <v>0</v>
      </c>
      <c r="M18" s="8">
        <f t="shared" si="0"/>
        <v>62.2</v>
      </c>
      <c r="N18" s="4"/>
      <c r="O18" s="4">
        <f t="shared" si="1"/>
        <v>53.5</v>
      </c>
      <c r="P18" s="4">
        <f t="shared" si="2"/>
        <v>0</v>
      </c>
      <c r="Q18" s="4">
        <f t="shared" si="3"/>
        <v>22.25</v>
      </c>
      <c r="R18" s="4">
        <f t="shared" si="4"/>
        <v>0</v>
      </c>
      <c r="S18" s="4">
        <f t="shared" si="5"/>
        <v>6.5</v>
      </c>
      <c r="T18" s="4">
        <f t="shared" si="6"/>
        <v>2.2</v>
      </c>
      <c r="U18" s="4">
        <f t="shared" si="7"/>
        <v>0</v>
      </c>
    </row>
    <row r="19" spans="1:21" ht="12.75">
      <c r="A19" s="58">
        <v>12</v>
      </c>
      <c r="B19" s="59" t="s">
        <v>103</v>
      </c>
      <c r="C19" s="6">
        <v>84</v>
      </c>
      <c r="D19" s="6" t="s">
        <v>0</v>
      </c>
      <c r="E19" s="14" t="s">
        <v>23</v>
      </c>
      <c r="F19" s="9">
        <v>0</v>
      </c>
      <c r="G19" s="9">
        <v>0</v>
      </c>
      <c r="H19" s="9">
        <v>0</v>
      </c>
      <c r="I19" s="8">
        <v>51</v>
      </c>
      <c r="J19" s="8">
        <v>0</v>
      </c>
      <c r="K19" s="8">
        <v>0</v>
      </c>
      <c r="L19" s="8">
        <v>0</v>
      </c>
      <c r="M19" s="8">
        <f t="shared" si="0"/>
        <v>51</v>
      </c>
      <c r="N19" s="4"/>
      <c r="O19" s="4">
        <f t="shared" si="1"/>
        <v>0</v>
      </c>
      <c r="P19" s="4">
        <f t="shared" si="2"/>
        <v>0</v>
      </c>
      <c r="Q19" s="4">
        <f t="shared" si="3"/>
        <v>0</v>
      </c>
      <c r="R19" s="4">
        <f t="shared" si="4"/>
        <v>51</v>
      </c>
      <c r="S19" s="4">
        <f t="shared" si="5"/>
        <v>0</v>
      </c>
      <c r="T19" s="4">
        <f t="shared" si="6"/>
        <v>0</v>
      </c>
      <c r="U19" s="4">
        <f t="shared" si="7"/>
        <v>0</v>
      </c>
    </row>
    <row r="20" spans="1:21" ht="12.75">
      <c r="A20" s="58">
        <v>13</v>
      </c>
      <c r="B20" s="19" t="s">
        <v>59</v>
      </c>
      <c r="C20" s="24">
        <v>92</v>
      </c>
      <c r="D20" s="24">
        <v>1</v>
      </c>
      <c r="E20" s="14" t="s">
        <v>63</v>
      </c>
      <c r="F20" s="9">
        <v>4.5</v>
      </c>
      <c r="G20" s="9">
        <v>0</v>
      </c>
      <c r="H20" s="9">
        <v>0</v>
      </c>
      <c r="I20" s="8">
        <v>26</v>
      </c>
      <c r="J20" s="8">
        <v>0</v>
      </c>
      <c r="K20" s="8">
        <v>0</v>
      </c>
      <c r="L20" s="8">
        <v>0</v>
      </c>
      <c r="M20" s="8">
        <f t="shared" si="0"/>
        <v>48.5</v>
      </c>
      <c r="O20" s="4">
        <f t="shared" si="1"/>
        <v>22.5</v>
      </c>
      <c r="P20" s="4">
        <f t="shared" si="2"/>
        <v>0</v>
      </c>
      <c r="Q20" s="4">
        <f t="shared" si="3"/>
        <v>0</v>
      </c>
      <c r="R20" s="4">
        <f t="shared" si="4"/>
        <v>26</v>
      </c>
      <c r="S20" s="4">
        <f t="shared" si="5"/>
        <v>0</v>
      </c>
      <c r="T20" s="4">
        <f t="shared" si="6"/>
        <v>0</v>
      </c>
      <c r="U20" s="4">
        <f t="shared" si="7"/>
        <v>0</v>
      </c>
    </row>
    <row r="21" spans="1:21" ht="12.75">
      <c r="A21" s="58">
        <v>14</v>
      </c>
      <c r="B21" s="19" t="s">
        <v>69</v>
      </c>
      <c r="C21" s="24">
        <v>2000</v>
      </c>
      <c r="D21" s="24">
        <v>1</v>
      </c>
      <c r="E21" s="20" t="s">
        <v>29</v>
      </c>
      <c r="F21" s="9">
        <v>0</v>
      </c>
      <c r="G21" s="9">
        <v>0</v>
      </c>
      <c r="H21" s="9">
        <v>0</v>
      </c>
      <c r="I21" s="8">
        <v>43</v>
      </c>
      <c r="J21" s="8">
        <v>43</v>
      </c>
      <c r="K21" s="8">
        <v>31</v>
      </c>
      <c r="L21" s="8">
        <v>0</v>
      </c>
      <c r="M21" s="8">
        <f t="shared" si="0"/>
        <v>47.3</v>
      </c>
      <c r="N21" s="4"/>
      <c r="O21" s="4">
        <f t="shared" si="1"/>
        <v>0</v>
      </c>
      <c r="P21" s="4">
        <f t="shared" si="2"/>
        <v>0</v>
      </c>
      <c r="Q21" s="4">
        <f t="shared" si="3"/>
        <v>0</v>
      </c>
      <c r="R21" s="4">
        <f t="shared" si="4"/>
        <v>43</v>
      </c>
      <c r="S21" s="4">
        <f t="shared" si="5"/>
        <v>4.3</v>
      </c>
      <c r="T21" s="4">
        <f t="shared" si="6"/>
        <v>3.1</v>
      </c>
      <c r="U21" s="4">
        <f t="shared" si="7"/>
        <v>0</v>
      </c>
    </row>
    <row r="22" spans="1:21" ht="12.75">
      <c r="A22" s="58">
        <v>15</v>
      </c>
      <c r="B22" s="19" t="s">
        <v>47</v>
      </c>
      <c r="C22" s="24">
        <v>85</v>
      </c>
      <c r="D22" s="24" t="s">
        <v>0</v>
      </c>
      <c r="E22" s="14" t="s">
        <v>62</v>
      </c>
      <c r="F22" s="9">
        <v>0</v>
      </c>
      <c r="G22" s="9">
        <v>39</v>
      </c>
      <c r="H22" s="9">
        <v>0</v>
      </c>
      <c r="I22" s="8">
        <v>20</v>
      </c>
      <c r="J22" s="8">
        <v>0</v>
      </c>
      <c r="K22" s="8">
        <v>24</v>
      </c>
      <c r="L22" s="8">
        <v>0</v>
      </c>
      <c r="M22" s="8">
        <f t="shared" si="0"/>
        <v>41.9</v>
      </c>
      <c r="N22" s="4"/>
      <c r="O22" s="4">
        <f t="shared" si="1"/>
        <v>0</v>
      </c>
      <c r="P22" s="4">
        <f t="shared" si="2"/>
        <v>19.5</v>
      </c>
      <c r="Q22" s="4">
        <f t="shared" si="3"/>
        <v>0</v>
      </c>
      <c r="R22" s="4">
        <f t="shared" si="4"/>
        <v>20</v>
      </c>
      <c r="S22" s="4">
        <f t="shared" si="5"/>
        <v>0</v>
      </c>
      <c r="T22" s="4">
        <f t="shared" si="6"/>
        <v>2.4000000000000004</v>
      </c>
      <c r="U22" s="4">
        <f t="shared" si="7"/>
        <v>0</v>
      </c>
    </row>
    <row r="23" spans="1:21" ht="12.75">
      <c r="A23" s="58">
        <v>16</v>
      </c>
      <c r="B23" s="19" t="s">
        <v>60</v>
      </c>
      <c r="C23" s="24">
        <v>96</v>
      </c>
      <c r="D23" s="24" t="s">
        <v>0</v>
      </c>
      <c r="E23" s="20" t="s">
        <v>29</v>
      </c>
      <c r="F23" s="9">
        <v>4.7</v>
      </c>
      <c r="G23" s="9">
        <v>0</v>
      </c>
      <c r="H23" s="9">
        <v>0</v>
      </c>
      <c r="I23" s="8">
        <v>12</v>
      </c>
      <c r="J23" s="8">
        <v>55</v>
      </c>
      <c r="K23" s="8">
        <v>5</v>
      </c>
      <c r="L23" s="8">
        <v>0</v>
      </c>
      <c r="M23" s="8">
        <f t="shared" si="0"/>
        <v>41</v>
      </c>
      <c r="N23" s="4"/>
      <c r="O23" s="4">
        <f t="shared" si="1"/>
        <v>23.5</v>
      </c>
      <c r="P23" s="4">
        <f t="shared" si="2"/>
        <v>0</v>
      </c>
      <c r="Q23" s="4">
        <f t="shared" si="3"/>
        <v>0</v>
      </c>
      <c r="R23" s="4">
        <f t="shared" si="4"/>
        <v>12</v>
      </c>
      <c r="S23" s="4">
        <f t="shared" si="5"/>
        <v>5.5</v>
      </c>
      <c r="T23" s="4">
        <f t="shared" si="6"/>
        <v>0.5</v>
      </c>
      <c r="U23" s="4">
        <f t="shared" si="7"/>
        <v>0</v>
      </c>
    </row>
    <row r="24" spans="1:21" ht="12.75">
      <c r="A24" s="58">
        <v>17</v>
      </c>
      <c r="B24" s="19" t="s">
        <v>134</v>
      </c>
      <c r="C24" s="24">
        <v>88</v>
      </c>
      <c r="D24" s="24">
        <v>2</v>
      </c>
      <c r="E24" s="20" t="s">
        <v>135</v>
      </c>
      <c r="F24" s="9">
        <v>0</v>
      </c>
      <c r="G24" s="9">
        <v>0</v>
      </c>
      <c r="H24" s="9">
        <v>0</v>
      </c>
      <c r="I24" s="8">
        <v>37</v>
      </c>
      <c r="J24" s="8">
        <v>0</v>
      </c>
      <c r="K24" s="8">
        <v>26</v>
      </c>
      <c r="L24" s="8">
        <v>0</v>
      </c>
      <c r="M24" s="8">
        <f t="shared" si="0"/>
        <v>39.6</v>
      </c>
      <c r="N24" s="4"/>
      <c r="O24" s="4">
        <f t="shared" si="1"/>
        <v>0</v>
      </c>
      <c r="P24" s="4">
        <f t="shared" si="2"/>
        <v>0</v>
      </c>
      <c r="Q24" s="4">
        <f t="shared" si="3"/>
        <v>0</v>
      </c>
      <c r="R24" s="4">
        <f t="shared" si="4"/>
        <v>37</v>
      </c>
      <c r="S24" s="4">
        <f t="shared" si="5"/>
        <v>0</v>
      </c>
      <c r="T24" s="4">
        <f t="shared" si="6"/>
        <v>2.6</v>
      </c>
      <c r="U24" s="4">
        <f t="shared" si="7"/>
        <v>0</v>
      </c>
    </row>
    <row r="25" spans="1:21" ht="12.75">
      <c r="A25" s="58">
        <v>18</v>
      </c>
      <c r="B25" s="59" t="s">
        <v>26</v>
      </c>
      <c r="C25" s="6">
        <v>94</v>
      </c>
      <c r="D25" s="6" t="s">
        <v>7</v>
      </c>
      <c r="E25" s="20" t="s">
        <v>149</v>
      </c>
      <c r="F25" s="9">
        <v>0</v>
      </c>
      <c r="G25" s="9">
        <v>0</v>
      </c>
      <c r="H25" s="9">
        <v>41.7</v>
      </c>
      <c r="I25" s="8">
        <v>0</v>
      </c>
      <c r="J25" s="8">
        <v>100</v>
      </c>
      <c r="K25" s="8">
        <v>6</v>
      </c>
      <c r="L25" s="8">
        <v>55</v>
      </c>
      <c r="M25" s="8">
        <f t="shared" si="0"/>
        <v>36.35</v>
      </c>
      <c r="N25" s="4"/>
      <c r="O25" s="4">
        <f t="shared" si="1"/>
        <v>0</v>
      </c>
      <c r="P25" s="4">
        <f t="shared" si="2"/>
        <v>0</v>
      </c>
      <c r="Q25" s="4">
        <f t="shared" si="3"/>
        <v>20.85</v>
      </c>
      <c r="R25" s="4">
        <f t="shared" si="4"/>
        <v>0</v>
      </c>
      <c r="S25" s="4">
        <f t="shared" si="5"/>
        <v>10</v>
      </c>
      <c r="T25" s="4">
        <f t="shared" si="6"/>
        <v>0.6000000000000001</v>
      </c>
      <c r="U25" s="4">
        <f t="shared" si="7"/>
        <v>5.5</v>
      </c>
    </row>
    <row r="26" spans="1:21" ht="12.75">
      <c r="A26" s="58">
        <v>19</v>
      </c>
      <c r="B26" s="19" t="s">
        <v>105</v>
      </c>
      <c r="C26" s="24">
        <v>78</v>
      </c>
      <c r="D26" s="24">
        <v>1</v>
      </c>
      <c r="E26" s="20" t="s">
        <v>106</v>
      </c>
      <c r="F26" s="9">
        <v>0</v>
      </c>
      <c r="G26" s="9">
        <v>0</v>
      </c>
      <c r="H26" s="9">
        <v>0</v>
      </c>
      <c r="I26" s="8">
        <v>34</v>
      </c>
      <c r="J26" s="8">
        <v>0</v>
      </c>
      <c r="K26" s="8">
        <v>0</v>
      </c>
      <c r="L26" s="8">
        <v>0</v>
      </c>
      <c r="M26" s="8">
        <f t="shared" si="0"/>
        <v>34</v>
      </c>
      <c r="N26" s="4"/>
      <c r="O26" s="4">
        <f t="shared" si="1"/>
        <v>0</v>
      </c>
      <c r="P26" s="4">
        <f t="shared" si="2"/>
        <v>0</v>
      </c>
      <c r="Q26" s="4">
        <f t="shared" si="3"/>
        <v>0</v>
      </c>
      <c r="R26" s="4">
        <f t="shared" si="4"/>
        <v>34</v>
      </c>
      <c r="S26" s="4">
        <f t="shared" si="5"/>
        <v>0</v>
      </c>
      <c r="T26" s="4">
        <f t="shared" si="6"/>
        <v>0</v>
      </c>
      <c r="U26" s="4">
        <f t="shared" si="7"/>
        <v>0</v>
      </c>
    </row>
    <row r="27" spans="1:21" ht="12.75">
      <c r="A27" s="58">
        <v>20</v>
      </c>
      <c r="B27" s="59" t="s">
        <v>28</v>
      </c>
      <c r="C27" s="6">
        <v>84</v>
      </c>
      <c r="D27" s="6">
        <v>2</v>
      </c>
      <c r="E27" s="14" t="s">
        <v>17</v>
      </c>
      <c r="F27" s="9">
        <v>0</v>
      </c>
      <c r="G27" s="9">
        <v>0</v>
      </c>
      <c r="H27" s="9">
        <v>0</v>
      </c>
      <c r="I27" s="8">
        <v>31</v>
      </c>
      <c r="J27" s="8">
        <v>0</v>
      </c>
      <c r="K27" s="8">
        <v>0</v>
      </c>
      <c r="L27" s="8">
        <v>0</v>
      </c>
      <c r="M27" s="8">
        <f t="shared" si="0"/>
        <v>31</v>
      </c>
      <c r="O27" s="4">
        <f t="shared" si="1"/>
        <v>0</v>
      </c>
      <c r="P27" s="4">
        <f t="shared" si="2"/>
        <v>0</v>
      </c>
      <c r="Q27" s="4">
        <f t="shared" si="3"/>
        <v>0</v>
      </c>
      <c r="R27" s="4">
        <f t="shared" si="4"/>
        <v>31</v>
      </c>
      <c r="S27" s="4">
        <f t="shared" si="5"/>
        <v>0</v>
      </c>
      <c r="T27" s="4">
        <f t="shared" si="6"/>
        <v>0</v>
      </c>
      <c r="U27" s="4">
        <f t="shared" si="7"/>
        <v>0</v>
      </c>
    </row>
    <row r="28" spans="1:21" ht="12.75">
      <c r="A28" s="58">
        <v>21</v>
      </c>
      <c r="B28" s="19" t="s">
        <v>49</v>
      </c>
      <c r="C28" s="24">
        <v>88</v>
      </c>
      <c r="D28" s="24">
        <v>1</v>
      </c>
      <c r="E28" s="14" t="s">
        <v>25</v>
      </c>
      <c r="F28" s="9">
        <v>0</v>
      </c>
      <c r="G28" s="9">
        <v>0</v>
      </c>
      <c r="H28" s="9">
        <v>0</v>
      </c>
      <c r="I28" s="8">
        <v>24</v>
      </c>
      <c r="J28" s="8">
        <v>0</v>
      </c>
      <c r="K28" s="8">
        <v>18</v>
      </c>
      <c r="L28" s="8">
        <v>0</v>
      </c>
      <c r="M28" s="8">
        <f t="shared" si="0"/>
        <v>25.8</v>
      </c>
      <c r="N28" s="4"/>
      <c r="O28" s="4">
        <f t="shared" si="1"/>
        <v>0</v>
      </c>
      <c r="P28" s="4">
        <f t="shared" si="2"/>
        <v>0</v>
      </c>
      <c r="Q28" s="4">
        <f t="shared" si="3"/>
        <v>0</v>
      </c>
      <c r="R28" s="4">
        <f t="shared" si="4"/>
        <v>24</v>
      </c>
      <c r="S28" s="4">
        <f t="shared" si="5"/>
        <v>0</v>
      </c>
      <c r="T28" s="4">
        <f t="shared" si="6"/>
        <v>1.8</v>
      </c>
      <c r="U28" s="4">
        <f t="shared" si="7"/>
        <v>0</v>
      </c>
    </row>
    <row r="29" spans="1:21" ht="12.75">
      <c r="A29" s="58">
        <v>22</v>
      </c>
      <c r="B29" s="19" t="s">
        <v>51</v>
      </c>
      <c r="C29" s="24">
        <v>98</v>
      </c>
      <c r="D29" s="24">
        <v>1</v>
      </c>
      <c r="E29" s="14" t="s">
        <v>38</v>
      </c>
      <c r="F29" s="9">
        <v>0</v>
      </c>
      <c r="G29" s="9">
        <v>0</v>
      </c>
      <c r="H29" s="9">
        <v>0</v>
      </c>
      <c r="I29" s="8">
        <v>22</v>
      </c>
      <c r="J29" s="8">
        <v>0</v>
      </c>
      <c r="K29" s="8">
        <v>0</v>
      </c>
      <c r="L29" s="8">
        <v>0</v>
      </c>
      <c r="M29" s="8">
        <f t="shared" si="0"/>
        <v>22</v>
      </c>
      <c r="O29" s="4">
        <f t="shared" si="1"/>
        <v>0</v>
      </c>
      <c r="P29" s="4">
        <f t="shared" si="2"/>
        <v>0</v>
      </c>
      <c r="Q29" s="4">
        <f t="shared" si="3"/>
        <v>0</v>
      </c>
      <c r="R29" s="4">
        <f t="shared" si="4"/>
        <v>22</v>
      </c>
      <c r="S29" s="4">
        <f t="shared" si="5"/>
        <v>0</v>
      </c>
      <c r="T29" s="4">
        <f t="shared" si="6"/>
        <v>0</v>
      </c>
      <c r="U29" s="4">
        <f t="shared" si="7"/>
        <v>0</v>
      </c>
    </row>
    <row r="30" spans="1:21" ht="12.75">
      <c r="A30" s="58">
        <v>23</v>
      </c>
      <c r="B30" s="59" t="s">
        <v>27</v>
      </c>
      <c r="C30" s="6">
        <v>93</v>
      </c>
      <c r="D30" s="6">
        <v>1</v>
      </c>
      <c r="E30" s="14" t="s">
        <v>63</v>
      </c>
      <c r="F30" s="9">
        <v>0</v>
      </c>
      <c r="G30" s="9">
        <v>0</v>
      </c>
      <c r="H30" s="9">
        <v>0</v>
      </c>
      <c r="I30" s="8">
        <v>16</v>
      </c>
      <c r="J30" s="8">
        <v>0</v>
      </c>
      <c r="K30" s="8">
        <v>47</v>
      </c>
      <c r="L30" s="8">
        <v>0</v>
      </c>
      <c r="M30" s="8">
        <f t="shared" si="0"/>
        <v>20.7</v>
      </c>
      <c r="N30" s="4"/>
      <c r="O30" s="4">
        <f t="shared" si="1"/>
        <v>0</v>
      </c>
      <c r="P30" s="4">
        <f t="shared" si="2"/>
        <v>0</v>
      </c>
      <c r="Q30" s="4">
        <f t="shared" si="3"/>
        <v>0</v>
      </c>
      <c r="R30" s="4">
        <f t="shared" si="4"/>
        <v>16</v>
      </c>
      <c r="S30" s="4">
        <f t="shared" si="5"/>
        <v>0</v>
      </c>
      <c r="T30" s="4">
        <f t="shared" si="6"/>
        <v>4.7</v>
      </c>
      <c r="U30" s="4">
        <f t="shared" si="7"/>
        <v>0</v>
      </c>
    </row>
    <row r="31" spans="1:21" ht="12.75">
      <c r="A31" s="58">
        <v>24</v>
      </c>
      <c r="B31" s="19" t="s">
        <v>95</v>
      </c>
      <c r="C31" s="24">
        <v>97</v>
      </c>
      <c r="D31" s="24">
        <v>2</v>
      </c>
      <c r="E31" s="20" t="s">
        <v>29</v>
      </c>
      <c r="F31" s="9">
        <v>0</v>
      </c>
      <c r="G31" s="9">
        <v>0</v>
      </c>
      <c r="H31" s="9">
        <v>0</v>
      </c>
      <c r="I31" s="8">
        <v>18</v>
      </c>
      <c r="J31" s="8">
        <v>0</v>
      </c>
      <c r="K31" s="8">
        <v>0</v>
      </c>
      <c r="L31" s="8">
        <v>0</v>
      </c>
      <c r="M31" s="8">
        <f t="shared" si="0"/>
        <v>18</v>
      </c>
      <c r="N31" s="4"/>
      <c r="O31" s="4">
        <f t="shared" si="1"/>
        <v>0</v>
      </c>
      <c r="P31" s="4">
        <f t="shared" si="2"/>
        <v>0</v>
      </c>
      <c r="Q31" s="4">
        <f t="shared" si="3"/>
        <v>0</v>
      </c>
      <c r="R31" s="4">
        <f t="shared" si="4"/>
        <v>18</v>
      </c>
      <c r="S31" s="4">
        <f t="shared" si="5"/>
        <v>0</v>
      </c>
      <c r="T31" s="4">
        <f t="shared" si="6"/>
        <v>0</v>
      </c>
      <c r="U31" s="4">
        <f t="shared" si="7"/>
        <v>0</v>
      </c>
    </row>
    <row r="32" spans="1:21" ht="12.75">
      <c r="A32" s="58">
        <v>25</v>
      </c>
      <c r="B32" s="19" t="s">
        <v>74</v>
      </c>
      <c r="C32" s="24">
        <v>2000</v>
      </c>
      <c r="D32" s="24">
        <v>2</v>
      </c>
      <c r="E32" s="20" t="s">
        <v>42</v>
      </c>
      <c r="F32" s="9">
        <v>0</v>
      </c>
      <c r="G32" s="9">
        <v>0</v>
      </c>
      <c r="H32" s="9">
        <v>0</v>
      </c>
      <c r="I32" s="8">
        <v>14</v>
      </c>
      <c r="J32" s="8">
        <v>0</v>
      </c>
      <c r="K32" s="8">
        <v>0</v>
      </c>
      <c r="L32" s="8">
        <v>34</v>
      </c>
      <c r="M32" s="8">
        <f t="shared" si="0"/>
        <v>17.4</v>
      </c>
      <c r="O32" s="4">
        <f t="shared" si="1"/>
        <v>0</v>
      </c>
      <c r="P32" s="4">
        <f t="shared" si="2"/>
        <v>0</v>
      </c>
      <c r="Q32" s="4">
        <f t="shared" si="3"/>
        <v>0</v>
      </c>
      <c r="R32" s="4">
        <f t="shared" si="4"/>
        <v>14</v>
      </c>
      <c r="S32" s="4">
        <f t="shared" si="5"/>
        <v>0</v>
      </c>
      <c r="T32" s="4">
        <f t="shared" si="6"/>
        <v>0</v>
      </c>
      <c r="U32" s="4">
        <f t="shared" si="7"/>
        <v>3.4000000000000004</v>
      </c>
    </row>
    <row r="33" spans="1:21" ht="12.75">
      <c r="A33" s="58">
        <v>26</v>
      </c>
      <c r="B33" s="19" t="s">
        <v>107</v>
      </c>
      <c r="C33" s="24">
        <v>99</v>
      </c>
      <c r="D33" s="24">
        <v>2</v>
      </c>
      <c r="E33" s="20" t="s">
        <v>42</v>
      </c>
      <c r="F33" s="9">
        <v>0</v>
      </c>
      <c r="G33" s="9">
        <v>0</v>
      </c>
      <c r="H33" s="9">
        <v>0</v>
      </c>
      <c r="I33" s="8">
        <v>9</v>
      </c>
      <c r="J33" s="8">
        <v>22</v>
      </c>
      <c r="K33" s="8">
        <v>0</v>
      </c>
      <c r="L33" s="8">
        <v>40</v>
      </c>
      <c r="M33" s="8">
        <f t="shared" si="0"/>
        <v>13</v>
      </c>
      <c r="N33" s="4"/>
      <c r="O33" s="4">
        <f t="shared" si="1"/>
        <v>0</v>
      </c>
      <c r="P33" s="4">
        <f t="shared" si="2"/>
        <v>0</v>
      </c>
      <c r="Q33" s="4">
        <f t="shared" si="3"/>
        <v>0</v>
      </c>
      <c r="R33" s="4">
        <f t="shared" si="4"/>
        <v>9</v>
      </c>
      <c r="S33" s="4">
        <f t="shared" si="5"/>
        <v>2.2</v>
      </c>
      <c r="T33" s="4">
        <f t="shared" si="6"/>
        <v>0</v>
      </c>
      <c r="U33" s="4">
        <f t="shared" si="7"/>
        <v>4</v>
      </c>
    </row>
    <row r="34" spans="1:21" ht="12.75">
      <c r="A34" s="58">
        <v>27</v>
      </c>
      <c r="B34" s="19" t="s">
        <v>97</v>
      </c>
      <c r="C34" s="24">
        <v>99</v>
      </c>
      <c r="D34" s="24">
        <v>2</v>
      </c>
      <c r="E34" s="20" t="s">
        <v>29</v>
      </c>
      <c r="F34" s="9">
        <v>0</v>
      </c>
      <c r="G34" s="9">
        <v>0</v>
      </c>
      <c r="H34" s="9">
        <v>0</v>
      </c>
      <c r="I34" s="8">
        <v>7</v>
      </c>
      <c r="J34" s="8">
        <v>40</v>
      </c>
      <c r="K34" s="8">
        <v>1</v>
      </c>
      <c r="L34" s="8">
        <v>0</v>
      </c>
      <c r="M34" s="8">
        <f t="shared" si="0"/>
        <v>11</v>
      </c>
      <c r="N34" s="4"/>
      <c r="O34" s="4">
        <f t="shared" si="1"/>
        <v>0</v>
      </c>
      <c r="P34" s="4">
        <f t="shared" si="2"/>
        <v>0</v>
      </c>
      <c r="Q34" s="4">
        <f t="shared" si="3"/>
        <v>0</v>
      </c>
      <c r="R34" s="4">
        <f t="shared" si="4"/>
        <v>7</v>
      </c>
      <c r="S34" s="4">
        <f t="shared" si="5"/>
        <v>4</v>
      </c>
      <c r="T34" s="4">
        <f t="shared" si="6"/>
        <v>0.1</v>
      </c>
      <c r="U34" s="4">
        <f t="shared" si="7"/>
        <v>0</v>
      </c>
    </row>
    <row r="35" spans="1:21" ht="12.75">
      <c r="A35" s="58">
        <v>28</v>
      </c>
      <c r="B35" s="19" t="s">
        <v>52</v>
      </c>
      <c r="C35" s="24">
        <v>92</v>
      </c>
      <c r="D35" s="24">
        <v>2</v>
      </c>
      <c r="E35" s="14" t="s">
        <v>25</v>
      </c>
      <c r="F35" s="9">
        <v>0</v>
      </c>
      <c r="G35" s="9">
        <v>0</v>
      </c>
      <c r="H35" s="9">
        <v>0</v>
      </c>
      <c r="I35" s="8">
        <v>6</v>
      </c>
      <c r="J35" s="8">
        <v>0</v>
      </c>
      <c r="K35" s="8">
        <v>7</v>
      </c>
      <c r="L35" s="8">
        <v>43</v>
      </c>
      <c r="M35" s="8">
        <f t="shared" si="0"/>
        <v>10.3</v>
      </c>
      <c r="N35" s="4"/>
      <c r="O35" s="4">
        <f t="shared" si="1"/>
        <v>0</v>
      </c>
      <c r="P35" s="4">
        <f t="shared" si="2"/>
        <v>0</v>
      </c>
      <c r="Q35" s="4">
        <f t="shared" si="3"/>
        <v>0</v>
      </c>
      <c r="R35" s="4">
        <f t="shared" si="4"/>
        <v>6</v>
      </c>
      <c r="S35" s="4">
        <f t="shared" si="5"/>
        <v>0</v>
      </c>
      <c r="T35" s="4">
        <f t="shared" si="6"/>
        <v>0.7000000000000001</v>
      </c>
      <c r="U35" s="4">
        <f t="shared" si="7"/>
        <v>4.3</v>
      </c>
    </row>
    <row r="36" spans="1:21" ht="12.75">
      <c r="A36" s="58">
        <v>29</v>
      </c>
      <c r="B36" s="19" t="s">
        <v>139</v>
      </c>
      <c r="C36" s="24">
        <v>85</v>
      </c>
      <c r="D36" s="24"/>
      <c r="E36" s="20" t="s">
        <v>17</v>
      </c>
      <c r="F36" s="9">
        <v>0</v>
      </c>
      <c r="G36" s="9">
        <v>0</v>
      </c>
      <c r="H36" s="9">
        <v>0</v>
      </c>
      <c r="I36" s="8">
        <v>10</v>
      </c>
      <c r="J36" s="8">
        <v>0</v>
      </c>
      <c r="K36" s="8">
        <v>0</v>
      </c>
      <c r="L36" s="8">
        <v>0</v>
      </c>
      <c r="M36" s="8">
        <f t="shared" si="0"/>
        <v>10</v>
      </c>
      <c r="O36" s="4">
        <f t="shared" si="1"/>
        <v>0</v>
      </c>
      <c r="P36" s="4">
        <f t="shared" si="2"/>
        <v>0</v>
      </c>
      <c r="Q36" s="4">
        <f t="shared" si="3"/>
        <v>0</v>
      </c>
      <c r="R36" s="4">
        <f t="shared" si="4"/>
        <v>10</v>
      </c>
      <c r="S36" s="4">
        <f t="shared" si="5"/>
        <v>0</v>
      </c>
      <c r="T36" s="4">
        <f t="shared" si="6"/>
        <v>0</v>
      </c>
      <c r="U36" s="4">
        <f t="shared" si="7"/>
        <v>0</v>
      </c>
    </row>
    <row r="37" spans="1:21" ht="12.75">
      <c r="A37" s="58">
        <v>30</v>
      </c>
      <c r="B37" s="19" t="s">
        <v>20</v>
      </c>
      <c r="C37" s="24">
        <v>92</v>
      </c>
      <c r="D37" s="24">
        <v>1</v>
      </c>
      <c r="E37" s="20" t="s">
        <v>25</v>
      </c>
      <c r="F37" s="9">
        <v>0</v>
      </c>
      <c r="G37" s="9">
        <v>0</v>
      </c>
      <c r="H37" s="9">
        <v>0</v>
      </c>
      <c r="I37" s="8">
        <v>5</v>
      </c>
      <c r="J37" s="8">
        <v>31</v>
      </c>
      <c r="K37" s="8">
        <v>14</v>
      </c>
      <c r="L37" s="8">
        <v>47</v>
      </c>
      <c r="M37" s="8">
        <f t="shared" si="0"/>
        <v>9.7</v>
      </c>
      <c r="O37" s="4">
        <f t="shared" si="1"/>
        <v>0</v>
      </c>
      <c r="P37" s="4">
        <f t="shared" si="2"/>
        <v>0</v>
      </c>
      <c r="Q37" s="4">
        <f t="shared" si="3"/>
        <v>0</v>
      </c>
      <c r="R37" s="4">
        <f t="shared" si="4"/>
        <v>5</v>
      </c>
      <c r="S37" s="4">
        <f t="shared" si="5"/>
        <v>3.1</v>
      </c>
      <c r="T37" s="4">
        <f t="shared" si="6"/>
        <v>1.4000000000000001</v>
      </c>
      <c r="U37" s="4">
        <f t="shared" si="7"/>
        <v>4.7</v>
      </c>
    </row>
    <row r="38" spans="1:21" ht="12.75">
      <c r="A38" s="58">
        <v>31</v>
      </c>
      <c r="B38" s="19" t="s">
        <v>101</v>
      </c>
      <c r="C38" s="24">
        <v>84</v>
      </c>
      <c r="D38" s="24"/>
      <c r="E38" s="20" t="s">
        <v>17</v>
      </c>
      <c r="F38" s="9">
        <v>0</v>
      </c>
      <c r="G38" s="9">
        <v>0</v>
      </c>
      <c r="H38" s="9">
        <v>0</v>
      </c>
      <c r="I38" s="8">
        <v>8</v>
      </c>
      <c r="J38" s="8">
        <v>0</v>
      </c>
      <c r="K38" s="8">
        <v>12</v>
      </c>
      <c r="L38" s="8">
        <v>0</v>
      </c>
      <c r="M38" s="8">
        <f t="shared" si="0"/>
        <v>9.2</v>
      </c>
      <c r="O38" s="4">
        <f t="shared" si="1"/>
        <v>0</v>
      </c>
      <c r="P38" s="4">
        <f t="shared" si="2"/>
        <v>0</v>
      </c>
      <c r="Q38" s="4">
        <f t="shared" si="3"/>
        <v>0</v>
      </c>
      <c r="R38" s="4">
        <f t="shared" si="4"/>
        <v>8</v>
      </c>
      <c r="S38" s="4">
        <f t="shared" si="5"/>
        <v>0</v>
      </c>
      <c r="T38" s="4">
        <f t="shared" si="6"/>
        <v>1.2000000000000002</v>
      </c>
      <c r="U38" s="4">
        <f t="shared" si="7"/>
        <v>0</v>
      </c>
    </row>
    <row r="39" spans="1:21" ht="12.75">
      <c r="A39" s="58">
        <v>32</v>
      </c>
      <c r="B39" s="19" t="s">
        <v>136</v>
      </c>
      <c r="C39" s="24">
        <v>2001</v>
      </c>
      <c r="D39" s="24">
        <v>2</v>
      </c>
      <c r="E39" s="20" t="s">
        <v>38</v>
      </c>
      <c r="F39" s="9">
        <v>0</v>
      </c>
      <c r="G39" s="9">
        <v>0</v>
      </c>
      <c r="H39" s="9">
        <v>0</v>
      </c>
      <c r="I39" s="8">
        <v>0</v>
      </c>
      <c r="J39" s="8">
        <v>37</v>
      </c>
      <c r="K39" s="8">
        <v>0</v>
      </c>
      <c r="L39" s="8">
        <v>51</v>
      </c>
      <c r="M39" s="8">
        <f t="shared" si="0"/>
        <v>8.8</v>
      </c>
      <c r="N39" s="4"/>
      <c r="O39" s="4">
        <f t="shared" si="1"/>
        <v>0</v>
      </c>
      <c r="P39" s="4">
        <f t="shared" si="2"/>
        <v>0</v>
      </c>
      <c r="Q39" s="4">
        <f t="shared" si="3"/>
        <v>0</v>
      </c>
      <c r="R39" s="4">
        <f t="shared" si="4"/>
        <v>0</v>
      </c>
      <c r="S39" s="4">
        <f t="shared" si="5"/>
        <v>3.7</v>
      </c>
      <c r="T39" s="4">
        <f t="shared" si="6"/>
        <v>0</v>
      </c>
      <c r="U39" s="4">
        <f t="shared" si="7"/>
        <v>5.1000000000000005</v>
      </c>
    </row>
    <row r="40" spans="1:21" ht="12.75">
      <c r="A40" s="58">
        <v>33</v>
      </c>
      <c r="B40" s="19" t="s">
        <v>58</v>
      </c>
      <c r="C40" s="24">
        <v>91</v>
      </c>
      <c r="D40" s="24" t="s">
        <v>0</v>
      </c>
      <c r="E40" s="14" t="s">
        <v>38</v>
      </c>
      <c r="F40" s="9">
        <v>0</v>
      </c>
      <c r="G40" s="9">
        <v>12</v>
      </c>
      <c r="H40" s="9">
        <v>0</v>
      </c>
      <c r="I40" s="8">
        <v>0</v>
      </c>
      <c r="J40" s="8">
        <v>0</v>
      </c>
      <c r="K40" s="8">
        <v>0</v>
      </c>
      <c r="L40" s="8">
        <v>0</v>
      </c>
      <c r="M40" s="8">
        <f aca="true" t="shared" si="8" ref="M40:M59">LARGE(O40:Q40,1)+LARGE(R40:U40,1)+LARGE(R40:U40,2)</f>
        <v>6</v>
      </c>
      <c r="N40" s="4"/>
      <c r="O40" s="4">
        <f aca="true" t="shared" si="9" ref="O40:O59">F40*$F$7</f>
        <v>0</v>
      </c>
      <c r="P40" s="4">
        <f aca="true" t="shared" si="10" ref="P40:P59">G40*$G$7</f>
        <v>6</v>
      </c>
      <c r="Q40" s="4">
        <f aca="true" t="shared" si="11" ref="Q40:Q59">H40*$H$7</f>
        <v>0</v>
      </c>
      <c r="R40" s="4">
        <f aca="true" t="shared" si="12" ref="R40:R59">I40*$I$7</f>
        <v>0</v>
      </c>
      <c r="S40" s="4">
        <f aca="true" t="shared" si="13" ref="S40:S59">J40*$J$7</f>
        <v>0</v>
      </c>
      <c r="T40" s="4">
        <f aca="true" t="shared" si="14" ref="T40:T59">K40*$K$7</f>
        <v>0</v>
      </c>
      <c r="U40" s="4">
        <f aca="true" t="shared" si="15" ref="U40:U59">L40*$L$7</f>
        <v>0</v>
      </c>
    </row>
    <row r="41" spans="1:21" ht="12.75">
      <c r="A41" s="58">
        <v>34</v>
      </c>
      <c r="B41" s="19" t="s">
        <v>32</v>
      </c>
      <c r="C41" s="24">
        <v>88</v>
      </c>
      <c r="D41" s="24" t="s">
        <v>0</v>
      </c>
      <c r="E41" s="20" t="s">
        <v>63</v>
      </c>
      <c r="F41" s="9">
        <v>0</v>
      </c>
      <c r="G41" s="9">
        <v>0</v>
      </c>
      <c r="H41" s="9">
        <v>0</v>
      </c>
      <c r="I41" s="8">
        <v>0</v>
      </c>
      <c r="J41" s="8">
        <v>47</v>
      </c>
      <c r="K41" s="8">
        <v>0</v>
      </c>
      <c r="L41" s="8">
        <v>0</v>
      </c>
      <c r="M41" s="8">
        <f t="shared" si="8"/>
        <v>4.7</v>
      </c>
      <c r="N41" s="4"/>
      <c r="O41" s="4">
        <f t="shared" si="9"/>
        <v>0</v>
      </c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4.7</v>
      </c>
      <c r="T41" s="4">
        <f t="shared" si="14"/>
        <v>0</v>
      </c>
      <c r="U41" s="4">
        <f t="shared" si="15"/>
        <v>0</v>
      </c>
    </row>
    <row r="42" spans="1:21" ht="12.75">
      <c r="A42" s="58">
        <v>35</v>
      </c>
      <c r="B42" s="19" t="s">
        <v>57</v>
      </c>
      <c r="C42" s="24">
        <v>89</v>
      </c>
      <c r="D42" s="24">
        <v>2</v>
      </c>
      <c r="E42" s="20" t="s">
        <v>17</v>
      </c>
      <c r="F42" s="9">
        <v>0</v>
      </c>
      <c r="G42" s="9">
        <v>0</v>
      </c>
      <c r="H42" s="9">
        <v>0</v>
      </c>
      <c r="I42" s="8">
        <v>2</v>
      </c>
      <c r="J42" s="8">
        <v>24</v>
      </c>
      <c r="K42" s="8">
        <v>0</v>
      </c>
      <c r="L42" s="8">
        <v>0</v>
      </c>
      <c r="M42" s="8">
        <f t="shared" si="8"/>
        <v>4.4</v>
      </c>
      <c r="N42" s="4"/>
      <c r="O42" s="4">
        <f t="shared" si="9"/>
        <v>0</v>
      </c>
      <c r="P42" s="4">
        <f t="shared" si="10"/>
        <v>0</v>
      </c>
      <c r="Q42" s="4">
        <f t="shared" si="11"/>
        <v>0</v>
      </c>
      <c r="R42" s="4">
        <f t="shared" si="12"/>
        <v>2</v>
      </c>
      <c r="S42" s="4">
        <f t="shared" si="13"/>
        <v>2.4000000000000004</v>
      </c>
      <c r="T42" s="4">
        <f t="shared" si="14"/>
        <v>0</v>
      </c>
      <c r="U42" s="4">
        <f t="shared" si="15"/>
        <v>0</v>
      </c>
    </row>
    <row r="43" spans="1:21" ht="12.75">
      <c r="A43" s="58">
        <v>36</v>
      </c>
      <c r="B43" s="19" t="s">
        <v>143</v>
      </c>
      <c r="C43" s="24">
        <v>95</v>
      </c>
      <c r="D43" s="24"/>
      <c r="E43" s="20" t="s">
        <v>8</v>
      </c>
      <c r="F43" s="9">
        <v>0</v>
      </c>
      <c r="G43" s="9">
        <v>0</v>
      </c>
      <c r="H43" s="9">
        <v>0</v>
      </c>
      <c r="I43" s="8">
        <v>4</v>
      </c>
      <c r="J43" s="8">
        <v>0</v>
      </c>
      <c r="K43" s="8">
        <v>0</v>
      </c>
      <c r="L43" s="8">
        <v>0</v>
      </c>
      <c r="M43" s="8">
        <f t="shared" si="8"/>
        <v>4</v>
      </c>
      <c r="N43" s="4"/>
      <c r="O43" s="4">
        <f t="shared" si="9"/>
        <v>0</v>
      </c>
      <c r="P43" s="4">
        <f t="shared" si="10"/>
        <v>0</v>
      </c>
      <c r="Q43" s="4">
        <f t="shared" si="11"/>
        <v>0</v>
      </c>
      <c r="R43" s="4">
        <f t="shared" si="12"/>
        <v>4</v>
      </c>
      <c r="S43" s="4">
        <f t="shared" si="13"/>
        <v>0</v>
      </c>
      <c r="T43" s="4">
        <f t="shared" si="14"/>
        <v>0</v>
      </c>
      <c r="U43" s="4">
        <f t="shared" si="15"/>
        <v>0</v>
      </c>
    </row>
    <row r="44" spans="1:21" ht="12.75">
      <c r="A44" s="58">
        <v>37</v>
      </c>
      <c r="B44" s="19" t="s">
        <v>137</v>
      </c>
      <c r="C44" s="24">
        <v>86</v>
      </c>
      <c r="D44" s="24"/>
      <c r="E44" s="20" t="s">
        <v>109</v>
      </c>
      <c r="F44" s="9">
        <v>0</v>
      </c>
      <c r="G44" s="9">
        <v>0</v>
      </c>
      <c r="H44" s="9">
        <v>0</v>
      </c>
      <c r="I44" s="8">
        <v>0</v>
      </c>
      <c r="J44" s="8">
        <v>0</v>
      </c>
      <c r="K44" s="8">
        <v>37</v>
      </c>
      <c r="L44" s="8">
        <v>0</v>
      </c>
      <c r="M44" s="8">
        <f t="shared" si="8"/>
        <v>3.7</v>
      </c>
      <c r="O44" s="4">
        <f t="shared" si="9"/>
        <v>0</v>
      </c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0</v>
      </c>
      <c r="T44" s="4">
        <f t="shared" si="14"/>
        <v>3.7</v>
      </c>
      <c r="U44" s="4">
        <f t="shared" si="15"/>
        <v>0</v>
      </c>
    </row>
    <row r="45" spans="1:21" ht="12.75">
      <c r="A45" s="58">
        <v>37</v>
      </c>
      <c r="B45" s="19" t="s">
        <v>153</v>
      </c>
      <c r="C45" s="24">
        <v>98</v>
      </c>
      <c r="D45" s="24">
        <v>1</v>
      </c>
      <c r="E45" s="20" t="s">
        <v>149</v>
      </c>
      <c r="F45" s="9">
        <v>0</v>
      </c>
      <c r="G45" s="9">
        <v>0</v>
      </c>
      <c r="H45" s="9">
        <v>0</v>
      </c>
      <c r="I45" s="8">
        <v>0</v>
      </c>
      <c r="J45" s="8">
        <v>0</v>
      </c>
      <c r="K45" s="8">
        <v>0</v>
      </c>
      <c r="L45" s="8">
        <v>37</v>
      </c>
      <c r="M45" s="8">
        <f t="shared" si="8"/>
        <v>3.7</v>
      </c>
      <c r="N45" s="4"/>
      <c r="O45" s="4">
        <f t="shared" si="9"/>
        <v>0</v>
      </c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0</v>
      </c>
      <c r="T45" s="4">
        <f t="shared" si="14"/>
        <v>0</v>
      </c>
      <c r="U45" s="4">
        <f t="shared" si="15"/>
        <v>3.7</v>
      </c>
    </row>
    <row r="46" spans="1:21" ht="12.75">
      <c r="A46" s="58">
        <v>39</v>
      </c>
      <c r="B46" s="19" t="s">
        <v>70</v>
      </c>
      <c r="C46" s="24">
        <v>95</v>
      </c>
      <c r="D46" s="24">
        <v>1</v>
      </c>
      <c r="E46" s="20" t="s">
        <v>25</v>
      </c>
      <c r="F46" s="9">
        <v>0</v>
      </c>
      <c r="G46" s="9">
        <v>0</v>
      </c>
      <c r="H46" s="9">
        <v>0</v>
      </c>
      <c r="I46" s="8">
        <v>0</v>
      </c>
      <c r="J46" s="8">
        <v>34</v>
      </c>
      <c r="K46" s="8">
        <v>0</v>
      </c>
      <c r="L46" s="8">
        <v>0</v>
      </c>
      <c r="M46" s="8">
        <f t="shared" si="8"/>
        <v>3.4000000000000004</v>
      </c>
      <c r="N46" s="4"/>
      <c r="O46" s="4">
        <f t="shared" si="9"/>
        <v>0</v>
      </c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3.4000000000000004</v>
      </c>
      <c r="T46" s="4">
        <f t="shared" si="14"/>
        <v>0</v>
      </c>
      <c r="U46" s="4">
        <f t="shared" si="15"/>
        <v>0</v>
      </c>
    </row>
    <row r="47" spans="1:21" ht="12.75">
      <c r="A47" s="58">
        <v>39</v>
      </c>
      <c r="B47" s="19" t="s">
        <v>81</v>
      </c>
      <c r="C47" s="24">
        <v>93</v>
      </c>
      <c r="D47" s="24">
        <v>2</v>
      </c>
      <c r="E47" s="20" t="s">
        <v>8</v>
      </c>
      <c r="F47" s="9">
        <v>0</v>
      </c>
      <c r="G47" s="9">
        <v>0</v>
      </c>
      <c r="H47" s="9">
        <v>0</v>
      </c>
      <c r="I47" s="8">
        <v>0</v>
      </c>
      <c r="J47" s="8">
        <v>0</v>
      </c>
      <c r="K47" s="8">
        <v>34</v>
      </c>
      <c r="L47" s="8">
        <v>0</v>
      </c>
      <c r="M47" s="8">
        <f t="shared" si="8"/>
        <v>3.4000000000000004</v>
      </c>
      <c r="N47" s="4"/>
      <c r="O47" s="4">
        <f t="shared" si="9"/>
        <v>0</v>
      </c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0</v>
      </c>
      <c r="T47" s="4">
        <f t="shared" si="14"/>
        <v>3.4000000000000004</v>
      </c>
      <c r="U47" s="4">
        <f t="shared" si="15"/>
        <v>0</v>
      </c>
    </row>
    <row r="48" spans="1:21" ht="12.75">
      <c r="A48" s="58">
        <v>41</v>
      </c>
      <c r="B48" s="19" t="s">
        <v>145</v>
      </c>
      <c r="C48" s="24">
        <v>93</v>
      </c>
      <c r="D48" s="24"/>
      <c r="E48" s="20" t="s">
        <v>17</v>
      </c>
      <c r="F48" s="9">
        <v>0</v>
      </c>
      <c r="G48" s="9">
        <v>0</v>
      </c>
      <c r="H48" s="9">
        <v>0</v>
      </c>
      <c r="I48" s="8">
        <v>3</v>
      </c>
      <c r="J48" s="8">
        <v>0</v>
      </c>
      <c r="K48" s="8">
        <v>0</v>
      </c>
      <c r="L48" s="8">
        <v>0</v>
      </c>
      <c r="M48" s="8">
        <f t="shared" si="8"/>
        <v>3</v>
      </c>
      <c r="O48" s="4">
        <f t="shared" si="9"/>
        <v>0</v>
      </c>
      <c r="P48" s="4">
        <f t="shared" si="10"/>
        <v>0</v>
      </c>
      <c r="Q48" s="4">
        <f t="shared" si="11"/>
        <v>0</v>
      </c>
      <c r="R48" s="4">
        <f t="shared" si="12"/>
        <v>3</v>
      </c>
      <c r="S48" s="4">
        <f t="shared" si="13"/>
        <v>0</v>
      </c>
      <c r="T48" s="4">
        <f t="shared" si="14"/>
        <v>0</v>
      </c>
      <c r="U48" s="4">
        <f t="shared" si="15"/>
        <v>0</v>
      </c>
    </row>
    <row r="49" spans="1:21" ht="12.75">
      <c r="A49" s="58">
        <v>42</v>
      </c>
      <c r="B49" s="19" t="s">
        <v>96</v>
      </c>
      <c r="C49" s="24">
        <v>98</v>
      </c>
      <c r="D49" s="24">
        <v>2</v>
      </c>
      <c r="E49" s="14" t="s">
        <v>38</v>
      </c>
      <c r="F49" s="9">
        <v>0</v>
      </c>
      <c r="G49" s="9">
        <v>0</v>
      </c>
      <c r="H49" s="9">
        <v>0</v>
      </c>
      <c r="I49" s="8">
        <v>0</v>
      </c>
      <c r="J49" s="8">
        <v>28</v>
      </c>
      <c r="K49" s="8">
        <v>0</v>
      </c>
      <c r="L49" s="8">
        <v>0</v>
      </c>
      <c r="M49" s="8">
        <f t="shared" si="8"/>
        <v>2.8000000000000003</v>
      </c>
      <c r="O49" s="4">
        <f t="shared" si="9"/>
        <v>0</v>
      </c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2.8000000000000003</v>
      </c>
      <c r="T49" s="4">
        <f t="shared" si="14"/>
        <v>0</v>
      </c>
      <c r="U49" s="4">
        <f t="shared" si="15"/>
        <v>0</v>
      </c>
    </row>
    <row r="50" spans="1:21" ht="12.75">
      <c r="A50" s="58">
        <v>43</v>
      </c>
      <c r="B50" s="19" t="s">
        <v>72</v>
      </c>
      <c r="C50" s="24">
        <v>98</v>
      </c>
      <c r="D50" s="24">
        <v>1</v>
      </c>
      <c r="E50" s="20" t="s">
        <v>42</v>
      </c>
      <c r="F50" s="9">
        <v>0</v>
      </c>
      <c r="G50" s="9">
        <v>0</v>
      </c>
      <c r="H50" s="9">
        <v>0</v>
      </c>
      <c r="I50" s="8">
        <v>0</v>
      </c>
      <c r="J50" s="8">
        <v>26</v>
      </c>
      <c r="K50" s="8">
        <v>0</v>
      </c>
      <c r="L50" s="8">
        <v>0</v>
      </c>
      <c r="M50" s="8">
        <f t="shared" si="8"/>
        <v>2.6</v>
      </c>
      <c r="O50" s="4">
        <f t="shared" si="9"/>
        <v>0</v>
      </c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2.6</v>
      </c>
      <c r="T50" s="4">
        <f t="shared" si="14"/>
        <v>0</v>
      </c>
      <c r="U50" s="4">
        <f t="shared" si="15"/>
        <v>0</v>
      </c>
    </row>
    <row r="51" spans="1:21" ht="12.75">
      <c r="A51" s="58">
        <v>44</v>
      </c>
      <c r="B51" s="19" t="s">
        <v>138</v>
      </c>
      <c r="C51" s="24">
        <v>87</v>
      </c>
      <c r="D51" s="24"/>
      <c r="E51" s="20" t="s">
        <v>62</v>
      </c>
      <c r="F51" s="9">
        <v>0</v>
      </c>
      <c r="G51" s="9">
        <v>0</v>
      </c>
      <c r="H51" s="9">
        <v>0</v>
      </c>
      <c r="I51" s="8">
        <v>0</v>
      </c>
      <c r="J51" s="8">
        <v>0</v>
      </c>
      <c r="K51" s="8">
        <v>20</v>
      </c>
      <c r="L51" s="8">
        <v>0</v>
      </c>
      <c r="M51" s="8">
        <f t="shared" si="8"/>
        <v>2</v>
      </c>
      <c r="N51" s="4"/>
      <c r="O51" s="4">
        <f t="shared" si="9"/>
        <v>0</v>
      </c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0</v>
      </c>
      <c r="T51" s="4">
        <f t="shared" si="14"/>
        <v>2</v>
      </c>
      <c r="U51" s="4">
        <f t="shared" si="15"/>
        <v>0</v>
      </c>
    </row>
    <row r="52" spans="1:21" ht="12.75">
      <c r="A52" s="58">
        <v>45</v>
      </c>
      <c r="B52" s="19" t="s">
        <v>67</v>
      </c>
      <c r="C52" s="24">
        <v>88</v>
      </c>
      <c r="D52" s="24"/>
      <c r="E52" s="20" t="s">
        <v>29</v>
      </c>
      <c r="F52" s="9">
        <v>0</v>
      </c>
      <c r="G52" s="9">
        <v>0</v>
      </c>
      <c r="H52" s="9">
        <v>0</v>
      </c>
      <c r="I52" s="8">
        <v>0</v>
      </c>
      <c r="J52" s="8">
        <v>0</v>
      </c>
      <c r="K52" s="8">
        <v>16</v>
      </c>
      <c r="L52" s="8">
        <v>0</v>
      </c>
      <c r="M52" s="8">
        <f t="shared" si="8"/>
        <v>1.6</v>
      </c>
      <c r="O52" s="4">
        <f t="shared" si="9"/>
        <v>0</v>
      </c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1.6</v>
      </c>
      <c r="U52" s="4">
        <f t="shared" si="15"/>
        <v>0</v>
      </c>
    </row>
    <row r="53" spans="1:21" ht="12.75">
      <c r="A53" s="58">
        <v>46</v>
      </c>
      <c r="B53" s="19" t="s">
        <v>140</v>
      </c>
      <c r="C53" s="24">
        <v>2001</v>
      </c>
      <c r="D53" s="24">
        <v>1</v>
      </c>
      <c r="E53" s="20" t="s">
        <v>29</v>
      </c>
      <c r="F53" s="9">
        <v>0</v>
      </c>
      <c r="G53" s="9">
        <v>0</v>
      </c>
      <c r="H53" s="9">
        <v>0</v>
      </c>
      <c r="I53" s="8">
        <v>0</v>
      </c>
      <c r="J53" s="8">
        <v>0</v>
      </c>
      <c r="K53" s="8">
        <v>10</v>
      </c>
      <c r="L53" s="8">
        <v>0</v>
      </c>
      <c r="M53" s="8">
        <f t="shared" si="8"/>
        <v>1</v>
      </c>
      <c r="O53" s="4">
        <f t="shared" si="9"/>
        <v>0</v>
      </c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1</v>
      </c>
      <c r="U53" s="4">
        <f t="shared" si="15"/>
        <v>0</v>
      </c>
    </row>
    <row r="54" spans="1:21" ht="12.75">
      <c r="A54" s="58">
        <v>46</v>
      </c>
      <c r="B54" s="19" t="s">
        <v>100</v>
      </c>
      <c r="C54" s="24">
        <v>90</v>
      </c>
      <c r="D54" s="24">
        <v>2</v>
      </c>
      <c r="E54" s="20" t="s">
        <v>8</v>
      </c>
      <c r="F54" s="9">
        <v>0</v>
      </c>
      <c r="G54" s="9">
        <v>0</v>
      </c>
      <c r="H54" s="9">
        <v>0</v>
      </c>
      <c r="I54" s="8">
        <v>1</v>
      </c>
      <c r="J54" s="8">
        <v>0</v>
      </c>
      <c r="K54" s="8">
        <v>0</v>
      </c>
      <c r="L54" s="8">
        <v>0</v>
      </c>
      <c r="M54" s="8">
        <f t="shared" si="8"/>
        <v>1</v>
      </c>
      <c r="O54" s="4">
        <f t="shared" si="9"/>
        <v>0</v>
      </c>
      <c r="P54" s="4">
        <f t="shared" si="10"/>
        <v>0</v>
      </c>
      <c r="Q54" s="4">
        <f t="shared" si="11"/>
        <v>0</v>
      </c>
      <c r="R54" s="4">
        <f t="shared" si="12"/>
        <v>1</v>
      </c>
      <c r="S54" s="4">
        <f t="shared" si="13"/>
        <v>0</v>
      </c>
      <c r="T54" s="4">
        <f t="shared" si="14"/>
        <v>0</v>
      </c>
      <c r="U54" s="4">
        <f t="shared" si="15"/>
        <v>0</v>
      </c>
    </row>
    <row r="55" spans="1:21" ht="12.75">
      <c r="A55" s="58">
        <v>48</v>
      </c>
      <c r="B55" s="19" t="s">
        <v>141</v>
      </c>
      <c r="C55" s="24">
        <v>86</v>
      </c>
      <c r="D55" s="24">
        <v>1</v>
      </c>
      <c r="E55" s="20" t="s">
        <v>33</v>
      </c>
      <c r="F55" s="9">
        <v>0</v>
      </c>
      <c r="G55" s="9">
        <v>0</v>
      </c>
      <c r="H55" s="9">
        <v>0</v>
      </c>
      <c r="I55" s="8">
        <v>0</v>
      </c>
      <c r="J55" s="8">
        <v>0</v>
      </c>
      <c r="K55" s="8">
        <v>9</v>
      </c>
      <c r="L55" s="8">
        <v>0</v>
      </c>
      <c r="M55" s="8">
        <f t="shared" si="8"/>
        <v>0.9</v>
      </c>
      <c r="N55"/>
      <c r="O55" s="4">
        <f t="shared" si="9"/>
        <v>0</v>
      </c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0.9</v>
      </c>
      <c r="U55" s="4">
        <f t="shared" si="15"/>
        <v>0</v>
      </c>
    </row>
    <row r="56" spans="1:21" ht="12.75">
      <c r="A56" s="58">
        <v>49</v>
      </c>
      <c r="B56" s="19" t="s">
        <v>142</v>
      </c>
      <c r="C56" s="24">
        <v>81</v>
      </c>
      <c r="D56" s="24"/>
      <c r="E56" s="20" t="s">
        <v>62</v>
      </c>
      <c r="F56" s="9">
        <v>0</v>
      </c>
      <c r="G56" s="9">
        <v>0</v>
      </c>
      <c r="H56" s="9">
        <v>0</v>
      </c>
      <c r="I56" s="8">
        <v>0</v>
      </c>
      <c r="J56" s="8">
        <v>0</v>
      </c>
      <c r="K56" s="8">
        <v>8</v>
      </c>
      <c r="L56" s="8">
        <v>0</v>
      </c>
      <c r="M56" s="8">
        <f t="shared" si="8"/>
        <v>0.8</v>
      </c>
      <c r="O56" s="4">
        <f t="shared" si="9"/>
        <v>0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0.8</v>
      </c>
      <c r="U56" s="4">
        <f t="shared" si="15"/>
        <v>0</v>
      </c>
    </row>
    <row r="57" spans="1:21" ht="12.75">
      <c r="A57" s="58">
        <v>50</v>
      </c>
      <c r="B57" s="19" t="s">
        <v>144</v>
      </c>
      <c r="C57" s="24">
        <v>86</v>
      </c>
      <c r="D57" s="24"/>
      <c r="E57" s="20" t="s">
        <v>109</v>
      </c>
      <c r="F57" s="9">
        <v>0</v>
      </c>
      <c r="G57" s="9">
        <v>0</v>
      </c>
      <c r="H57" s="9">
        <v>0</v>
      </c>
      <c r="I57" s="8">
        <v>0</v>
      </c>
      <c r="J57" s="8">
        <v>0</v>
      </c>
      <c r="K57" s="8">
        <v>4</v>
      </c>
      <c r="L57" s="8">
        <v>0</v>
      </c>
      <c r="M57" s="8">
        <f t="shared" si="8"/>
        <v>0.4</v>
      </c>
      <c r="N57" s="4"/>
      <c r="O57" s="4">
        <f t="shared" si="9"/>
        <v>0</v>
      </c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0</v>
      </c>
      <c r="T57" s="4">
        <f t="shared" si="14"/>
        <v>0.4</v>
      </c>
      <c r="U57" s="4">
        <f t="shared" si="15"/>
        <v>0</v>
      </c>
    </row>
    <row r="58" spans="1:21" ht="12.75">
      <c r="A58" s="58">
        <v>51</v>
      </c>
      <c r="B58" s="19" t="s">
        <v>98</v>
      </c>
      <c r="C58" s="24">
        <v>94</v>
      </c>
      <c r="D58" s="24">
        <v>3</v>
      </c>
      <c r="E58" s="14" t="s">
        <v>25</v>
      </c>
      <c r="F58" s="9">
        <v>0</v>
      </c>
      <c r="G58" s="9">
        <v>0</v>
      </c>
      <c r="H58" s="9">
        <v>0</v>
      </c>
      <c r="I58" s="8">
        <v>0</v>
      </c>
      <c r="J58" s="8">
        <v>0</v>
      </c>
      <c r="K58" s="8">
        <v>3</v>
      </c>
      <c r="L58" s="8">
        <v>0</v>
      </c>
      <c r="M58" s="8">
        <f t="shared" si="8"/>
        <v>0.30000000000000004</v>
      </c>
      <c r="N58" s="4"/>
      <c r="O58" s="4">
        <f t="shared" si="9"/>
        <v>0</v>
      </c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14"/>
        <v>0.30000000000000004</v>
      </c>
      <c r="U58" s="4">
        <f t="shared" si="15"/>
        <v>0</v>
      </c>
    </row>
    <row r="59" spans="1:21" ht="12.75">
      <c r="A59" s="58">
        <v>52</v>
      </c>
      <c r="B59" s="19" t="s">
        <v>146</v>
      </c>
      <c r="C59" s="24">
        <v>93</v>
      </c>
      <c r="D59" s="24"/>
      <c r="E59" s="20" t="s">
        <v>17</v>
      </c>
      <c r="F59" s="9">
        <v>0</v>
      </c>
      <c r="G59" s="9">
        <v>0</v>
      </c>
      <c r="H59" s="9">
        <v>0</v>
      </c>
      <c r="I59" s="8">
        <v>0</v>
      </c>
      <c r="J59" s="8">
        <v>0</v>
      </c>
      <c r="K59" s="8">
        <v>2</v>
      </c>
      <c r="L59" s="8">
        <v>0</v>
      </c>
      <c r="M59" s="8">
        <f t="shared" si="8"/>
        <v>0.2</v>
      </c>
      <c r="N59"/>
      <c r="O59" s="4">
        <f t="shared" si="9"/>
        <v>0</v>
      </c>
      <c r="P59" s="4">
        <f t="shared" si="10"/>
        <v>0</v>
      </c>
      <c r="Q59" s="4">
        <f t="shared" si="11"/>
        <v>0</v>
      </c>
      <c r="R59" s="4">
        <f t="shared" si="12"/>
        <v>0</v>
      </c>
      <c r="S59" s="4">
        <f t="shared" si="13"/>
        <v>0</v>
      </c>
      <c r="T59" s="4">
        <f t="shared" si="14"/>
        <v>0.2</v>
      </c>
      <c r="U59" s="4">
        <f t="shared" si="15"/>
        <v>0</v>
      </c>
    </row>
  </sheetData>
  <sheetProtection/>
  <autoFilter ref="A6:M58"/>
  <mergeCells count="3">
    <mergeCell ref="M5:M6"/>
    <mergeCell ref="F5:H5"/>
    <mergeCell ref="I5:K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="120" zoomScaleNormal="120" zoomScalePageLayoutView="0" workbookViewId="0" topLeftCell="A1">
      <selection activeCell="A61" sqref="A61:A62"/>
    </sheetView>
  </sheetViews>
  <sheetFormatPr defaultColWidth="9.00390625" defaultRowHeight="12.75"/>
  <cols>
    <col min="1" max="1" width="3.75390625" style="13" bestFit="1" customWidth="1"/>
    <col min="2" max="2" width="24.625" style="32" bestFit="1" customWidth="1"/>
    <col min="3" max="3" width="5.125" style="28" customWidth="1"/>
    <col min="4" max="4" width="6.00390625" style="10" customWidth="1"/>
    <col min="5" max="5" width="25.125" style="11" bestFit="1" customWidth="1"/>
    <col min="6" max="8" width="5.00390625" style="10" customWidth="1"/>
    <col min="9" max="13" width="6.00390625" style="10" customWidth="1"/>
    <col min="14" max="14" width="5.25390625" style="10" customWidth="1"/>
    <col min="15" max="15" width="6.25390625" style="10" hidden="1" customWidth="1"/>
    <col min="16" max="16" width="6.25390625" style="12" hidden="1" customWidth="1"/>
    <col min="17" max="17" width="6.00390625" style="12" hidden="1" customWidth="1"/>
    <col min="18" max="18" width="5.875" style="12" hidden="1" customWidth="1"/>
    <col min="19" max="19" width="7.125" style="10" hidden="1" customWidth="1"/>
    <col min="20" max="21" width="6.25390625" style="1" hidden="1" customWidth="1"/>
    <col min="22" max="22" width="6.25390625" style="0" customWidth="1"/>
  </cols>
  <sheetData>
    <row r="1" spans="1:21" ht="12.75">
      <c r="A1" s="15" t="s">
        <v>147</v>
      </c>
      <c r="B1" s="48"/>
      <c r="D1" s="22"/>
      <c r="E1" s="22"/>
      <c r="F1" s="18"/>
      <c r="G1" s="18"/>
      <c r="H1" s="18"/>
      <c r="I1" s="18"/>
      <c r="J1" s="18"/>
      <c r="K1" s="18"/>
      <c r="L1" s="18"/>
      <c r="M1" s="18"/>
      <c r="N1" s="18"/>
      <c r="O1" s="18"/>
      <c r="P1" s="15"/>
      <c r="Q1" s="15"/>
      <c r="R1" s="15"/>
      <c r="S1" s="15"/>
      <c r="T1" s="15"/>
      <c r="U1" s="15"/>
    </row>
    <row r="2" spans="1:21" ht="12.75">
      <c r="A2" s="15"/>
      <c r="B2" s="48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</row>
    <row r="3" spans="1:16" ht="12.75">
      <c r="A3" s="15" t="s">
        <v>87</v>
      </c>
      <c r="C3" s="33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6"/>
    </row>
    <row r="4" spans="1:16" ht="12.75">
      <c r="A4" s="15"/>
      <c r="C4" s="33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6"/>
    </row>
    <row r="5" spans="1:21" ht="35.25" customHeight="1">
      <c r="A5" s="61"/>
      <c r="B5" s="61"/>
      <c r="C5" s="33"/>
      <c r="D5" s="34"/>
      <c r="E5" s="34"/>
      <c r="F5" s="65" t="s">
        <v>13</v>
      </c>
      <c r="G5" s="65"/>
      <c r="H5" s="65"/>
      <c r="I5" s="66" t="s">
        <v>131</v>
      </c>
      <c r="J5" s="67"/>
      <c r="K5" s="68"/>
      <c r="L5" s="60" t="s">
        <v>148</v>
      </c>
      <c r="M5" s="63" t="s">
        <v>14</v>
      </c>
      <c r="N5"/>
      <c r="O5"/>
      <c r="P5"/>
      <c r="Q5"/>
      <c r="R5"/>
      <c r="S5"/>
      <c r="T5"/>
      <c r="U5"/>
    </row>
    <row r="6" spans="1:13" s="4" customFormat="1" ht="25.5">
      <c r="A6" s="38" t="s">
        <v>10</v>
      </c>
      <c r="B6" s="38" t="s">
        <v>3</v>
      </c>
      <c r="C6" s="43" t="s">
        <v>4</v>
      </c>
      <c r="D6" s="37" t="s">
        <v>5</v>
      </c>
      <c r="E6" s="37" t="s">
        <v>6</v>
      </c>
      <c r="F6" s="37" t="s">
        <v>11</v>
      </c>
      <c r="G6" s="37" t="s">
        <v>19</v>
      </c>
      <c r="H6" s="37" t="s">
        <v>12</v>
      </c>
      <c r="I6" s="5" t="s">
        <v>132</v>
      </c>
      <c r="J6" s="5" t="s">
        <v>133</v>
      </c>
      <c r="K6" s="5" t="s">
        <v>19</v>
      </c>
      <c r="L6" s="5" t="s">
        <v>12</v>
      </c>
      <c r="M6" s="64"/>
    </row>
    <row r="7" spans="1:17" s="4" customFormat="1" ht="6.75" customHeight="1">
      <c r="A7" s="57"/>
      <c r="B7" s="38"/>
      <c r="C7" s="43"/>
      <c r="D7" s="37"/>
      <c r="E7" s="37"/>
      <c r="F7" s="56">
        <v>5</v>
      </c>
      <c r="G7" s="56">
        <v>0.5</v>
      </c>
      <c r="H7" s="56">
        <v>0.5</v>
      </c>
      <c r="I7" s="5">
        <v>1</v>
      </c>
      <c r="J7" s="5">
        <v>0.1</v>
      </c>
      <c r="K7" s="5">
        <v>0.1</v>
      </c>
      <c r="L7" s="5">
        <v>0.1</v>
      </c>
      <c r="M7" s="54"/>
      <c r="O7" s="16"/>
      <c r="P7" s="16"/>
      <c r="Q7" s="16"/>
    </row>
    <row r="8" spans="1:21" s="4" customFormat="1" ht="12.75">
      <c r="A8" s="39">
        <v>1</v>
      </c>
      <c r="B8" s="40" t="s">
        <v>39</v>
      </c>
      <c r="C8" s="29">
        <v>96</v>
      </c>
      <c r="D8" s="41" t="s">
        <v>7</v>
      </c>
      <c r="E8" s="20" t="s">
        <v>149</v>
      </c>
      <c r="F8" s="42">
        <v>134.4</v>
      </c>
      <c r="G8" s="42">
        <v>0</v>
      </c>
      <c r="H8" s="42">
        <v>0</v>
      </c>
      <c r="I8" s="42">
        <v>80</v>
      </c>
      <c r="J8" s="42">
        <v>24</v>
      </c>
      <c r="K8" s="42">
        <v>51</v>
      </c>
      <c r="L8" s="42">
        <v>34</v>
      </c>
      <c r="M8" s="8">
        <f aca="true" t="shared" si="0" ref="M8:M39">LARGE(O8:Q8,1)+LARGE(R8:U8,1)+LARGE(R8:U8,2)</f>
        <v>757.1</v>
      </c>
      <c r="O8" s="4">
        <f aca="true" t="shared" si="1" ref="O8:O39">F8*$F$7</f>
        <v>672</v>
      </c>
      <c r="P8" s="4">
        <f aca="true" t="shared" si="2" ref="P8:P39">G8*$G$7</f>
        <v>0</v>
      </c>
      <c r="Q8" s="4">
        <f aca="true" t="shared" si="3" ref="Q8:Q39">H8*$H$7</f>
        <v>0</v>
      </c>
      <c r="R8" s="4">
        <f aca="true" t="shared" si="4" ref="R8:R39">I8*$I$7</f>
        <v>80</v>
      </c>
      <c r="S8" s="4">
        <f aca="true" t="shared" si="5" ref="S8:S39">J8*$J$7</f>
        <v>2.4000000000000004</v>
      </c>
      <c r="T8" s="4">
        <f aca="true" t="shared" si="6" ref="T8:T39">K8*$K$7</f>
        <v>5.1000000000000005</v>
      </c>
      <c r="U8" s="4">
        <f aca="true" t="shared" si="7" ref="U8:U39">L8*$L$7</f>
        <v>3.4000000000000004</v>
      </c>
    </row>
    <row r="9" spans="1:21" s="4" customFormat="1" ht="12.75">
      <c r="A9" s="39">
        <v>2</v>
      </c>
      <c r="B9" s="40" t="s">
        <v>30</v>
      </c>
      <c r="C9" s="29">
        <v>92</v>
      </c>
      <c r="D9" s="41" t="s">
        <v>7</v>
      </c>
      <c r="E9" s="7" t="s">
        <v>29</v>
      </c>
      <c r="F9" s="42">
        <v>107.2</v>
      </c>
      <c r="G9" s="42">
        <v>40</v>
      </c>
      <c r="H9" s="42">
        <v>0</v>
      </c>
      <c r="I9" s="42">
        <v>100</v>
      </c>
      <c r="J9" s="42">
        <v>0</v>
      </c>
      <c r="K9" s="42">
        <v>65</v>
      </c>
      <c r="L9" s="42">
        <v>0</v>
      </c>
      <c r="M9" s="8">
        <f t="shared" si="0"/>
        <v>642.5</v>
      </c>
      <c r="O9" s="4">
        <f t="shared" si="1"/>
        <v>536</v>
      </c>
      <c r="P9" s="4">
        <f t="shared" si="2"/>
        <v>20</v>
      </c>
      <c r="Q9" s="4">
        <f t="shared" si="3"/>
        <v>0</v>
      </c>
      <c r="R9" s="4">
        <f t="shared" si="4"/>
        <v>100</v>
      </c>
      <c r="S9" s="4">
        <f t="shared" si="5"/>
        <v>0</v>
      </c>
      <c r="T9" s="4">
        <f t="shared" si="6"/>
        <v>6.5</v>
      </c>
      <c r="U9" s="4">
        <f t="shared" si="7"/>
        <v>0</v>
      </c>
    </row>
    <row r="10" spans="1:21" s="4" customFormat="1" ht="12.75">
      <c r="A10" s="39">
        <v>3</v>
      </c>
      <c r="B10" s="40" t="s">
        <v>1</v>
      </c>
      <c r="C10" s="29">
        <v>87</v>
      </c>
      <c r="D10" s="41" t="s">
        <v>7</v>
      </c>
      <c r="E10" s="7" t="s">
        <v>63</v>
      </c>
      <c r="F10" s="42">
        <v>92.9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28</v>
      </c>
      <c r="M10" s="8">
        <f t="shared" si="0"/>
        <v>467.3</v>
      </c>
      <c r="O10" s="4">
        <f t="shared" si="1"/>
        <v>464.5</v>
      </c>
      <c r="P10" s="4">
        <f t="shared" si="2"/>
        <v>0</v>
      </c>
      <c r="Q10" s="4">
        <f t="shared" si="3"/>
        <v>0</v>
      </c>
      <c r="R10" s="4">
        <f t="shared" si="4"/>
        <v>0</v>
      </c>
      <c r="S10" s="4">
        <f t="shared" si="5"/>
        <v>0</v>
      </c>
      <c r="T10" s="4">
        <f t="shared" si="6"/>
        <v>0</v>
      </c>
      <c r="U10" s="4">
        <f t="shared" si="7"/>
        <v>2.8000000000000003</v>
      </c>
    </row>
    <row r="11" spans="1:21" s="4" customFormat="1" ht="12.75">
      <c r="A11" s="39">
        <v>4</v>
      </c>
      <c r="B11" s="40" t="s">
        <v>83</v>
      </c>
      <c r="C11" s="29">
        <v>97</v>
      </c>
      <c r="D11" s="41">
        <v>1</v>
      </c>
      <c r="E11" s="7" t="s">
        <v>29</v>
      </c>
      <c r="F11" s="42">
        <v>5.8</v>
      </c>
      <c r="G11" s="42">
        <v>0</v>
      </c>
      <c r="H11" s="42">
        <v>0</v>
      </c>
      <c r="I11" s="42">
        <v>47</v>
      </c>
      <c r="J11" s="42">
        <v>0</v>
      </c>
      <c r="K11" s="42">
        <v>4</v>
      </c>
      <c r="L11" s="42">
        <v>0</v>
      </c>
      <c r="M11" s="8">
        <f t="shared" si="0"/>
        <v>76.4</v>
      </c>
      <c r="O11" s="4">
        <f t="shared" si="1"/>
        <v>29</v>
      </c>
      <c r="P11" s="4">
        <f t="shared" si="2"/>
        <v>0</v>
      </c>
      <c r="Q11" s="4">
        <f t="shared" si="3"/>
        <v>0</v>
      </c>
      <c r="R11" s="4">
        <f t="shared" si="4"/>
        <v>47</v>
      </c>
      <c r="S11" s="4">
        <f t="shared" si="5"/>
        <v>0</v>
      </c>
      <c r="T11" s="4">
        <f t="shared" si="6"/>
        <v>0.4</v>
      </c>
      <c r="U11" s="4">
        <f t="shared" si="7"/>
        <v>0</v>
      </c>
    </row>
    <row r="12" spans="1:21" ht="12.75">
      <c r="A12" s="39">
        <v>5</v>
      </c>
      <c r="B12" s="40" t="s">
        <v>43</v>
      </c>
      <c r="C12" s="29">
        <v>96</v>
      </c>
      <c r="D12" s="41" t="s">
        <v>7</v>
      </c>
      <c r="E12" s="7" t="s">
        <v>71</v>
      </c>
      <c r="F12" s="42">
        <v>0</v>
      </c>
      <c r="G12" s="42">
        <v>0</v>
      </c>
      <c r="H12" s="42">
        <v>0</v>
      </c>
      <c r="I12" s="42">
        <v>65</v>
      </c>
      <c r="J12" s="42">
        <v>0</v>
      </c>
      <c r="K12" s="42">
        <v>100</v>
      </c>
      <c r="L12" s="42">
        <v>0</v>
      </c>
      <c r="M12" s="8">
        <f t="shared" si="0"/>
        <v>75</v>
      </c>
      <c r="N12" s="4"/>
      <c r="O12" s="4">
        <f t="shared" si="1"/>
        <v>0</v>
      </c>
      <c r="P12" s="4">
        <f t="shared" si="2"/>
        <v>0</v>
      </c>
      <c r="Q12" s="4">
        <f t="shared" si="3"/>
        <v>0</v>
      </c>
      <c r="R12" s="4">
        <f t="shared" si="4"/>
        <v>65</v>
      </c>
      <c r="S12" s="4">
        <f t="shared" si="5"/>
        <v>0</v>
      </c>
      <c r="T12" s="4">
        <f t="shared" si="6"/>
        <v>10</v>
      </c>
      <c r="U12" s="4">
        <f t="shared" si="7"/>
        <v>0</v>
      </c>
    </row>
    <row r="13" spans="1:21" ht="12.75">
      <c r="A13" s="39">
        <v>6</v>
      </c>
      <c r="B13" s="40" t="s">
        <v>34</v>
      </c>
      <c r="C13" s="29">
        <v>92</v>
      </c>
      <c r="D13" s="41" t="s">
        <v>0</v>
      </c>
      <c r="E13" s="7" t="s">
        <v>29</v>
      </c>
      <c r="F13" s="42">
        <v>3.5</v>
      </c>
      <c r="G13" s="42">
        <v>0</v>
      </c>
      <c r="H13" s="42">
        <v>0</v>
      </c>
      <c r="I13" s="42">
        <v>51</v>
      </c>
      <c r="J13" s="42">
        <v>0</v>
      </c>
      <c r="K13" s="42">
        <v>47</v>
      </c>
      <c r="L13" s="42">
        <v>0</v>
      </c>
      <c r="M13" s="8">
        <f t="shared" si="0"/>
        <v>73.2</v>
      </c>
      <c r="N13" s="4"/>
      <c r="O13" s="4">
        <f t="shared" si="1"/>
        <v>17.5</v>
      </c>
      <c r="P13" s="4">
        <f t="shared" si="2"/>
        <v>0</v>
      </c>
      <c r="Q13" s="4">
        <f t="shared" si="3"/>
        <v>0</v>
      </c>
      <c r="R13" s="4">
        <f t="shared" si="4"/>
        <v>51</v>
      </c>
      <c r="S13" s="4">
        <f t="shared" si="5"/>
        <v>0</v>
      </c>
      <c r="T13" s="4">
        <f t="shared" si="6"/>
        <v>4.7</v>
      </c>
      <c r="U13" s="4">
        <f t="shared" si="7"/>
        <v>0</v>
      </c>
    </row>
    <row r="14" spans="1:21" ht="12.75">
      <c r="A14" s="39">
        <v>7</v>
      </c>
      <c r="B14" s="40" t="s">
        <v>82</v>
      </c>
      <c r="C14" s="29">
        <v>86</v>
      </c>
      <c r="D14" s="41">
        <v>1</v>
      </c>
      <c r="E14" s="7" t="s">
        <v>17</v>
      </c>
      <c r="F14" s="42">
        <v>0</v>
      </c>
      <c r="G14" s="42">
        <v>0</v>
      </c>
      <c r="H14" s="42">
        <v>0</v>
      </c>
      <c r="I14" s="42">
        <v>55</v>
      </c>
      <c r="J14" s="42">
        <v>0</v>
      </c>
      <c r="K14" s="42">
        <v>55</v>
      </c>
      <c r="L14" s="42">
        <v>0</v>
      </c>
      <c r="M14" s="8">
        <f t="shared" si="0"/>
        <v>60.5</v>
      </c>
      <c r="N14" s="4"/>
      <c r="O14" s="4">
        <f t="shared" si="1"/>
        <v>0</v>
      </c>
      <c r="P14" s="4">
        <f t="shared" si="2"/>
        <v>0</v>
      </c>
      <c r="Q14" s="4">
        <f t="shared" si="3"/>
        <v>0</v>
      </c>
      <c r="R14" s="4">
        <f t="shared" si="4"/>
        <v>55</v>
      </c>
      <c r="S14" s="4">
        <f t="shared" si="5"/>
        <v>0</v>
      </c>
      <c r="T14" s="4">
        <f t="shared" si="6"/>
        <v>5.5</v>
      </c>
      <c r="U14" s="4">
        <f t="shared" si="7"/>
        <v>0</v>
      </c>
    </row>
    <row r="15" spans="1:21" ht="12.75">
      <c r="A15" s="39">
        <v>8</v>
      </c>
      <c r="B15" s="40" t="s">
        <v>75</v>
      </c>
      <c r="C15" s="29">
        <v>99</v>
      </c>
      <c r="D15" s="41" t="s">
        <v>0</v>
      </c>
      <c r="E15" s="7" t="s">
        <v>42</v>
      </c>
      <c r="F15" s="42">
        <v>0</v>
      </c>
      <c r="G15" s="42">
        <v>0</v>
      </c>
      <c r="H15" s="42">
        <v>45.4</v>
      </c>
      <c r="I15" s="42">
        <v>22</v>
      </c>
      <c r="J15" s="42">
        <v>51</v>
      </c>
      <c r="K15" s="42">
        <v>0</v>
      </c>
      <c r="L15" s="42">
        <v>80</v>
      </c>
      <c r="M15" s="8">
        <f t="shared" si="0"/>
        <v>52.7</v>
      </c>
      <c r="N15" s="4"/>
      <c r="O15" s="4">
        <f t="shared" si="1"/>
        <v>0</v>
      </c>
      <c r="P15" s="4">
        <f t="shared" si="2"/>
        <v>0</v>
      </c>
      <c r="Q15" s="4">
        <f t="shared" si="3"/>
        <v>22.7</v>
      </c>
      <c r="R15" s="4">
        <f t="shared" si="4"/>
        <v>22</v>
      </c>
      <c r="S15" s="4">
        <f t="shared" si="5"/>
        <v>5.1000000000000005</v>
      </c>
      <c r="T15" s="4">
        <f t="shared" si="6"/>
        <v>0</v>
      </c>
      <c r="U15" s="4">
        <f t="shared" si="7"/>
        <v>8</v>
      </c>
    </row>
    <row r="16" spans="1:21" ht="12.75">
      <c r="A16" s="39">
        <v>9</v>
      </c>
      <c r="B16" s="40" t="s">
        <v>40</v>
      </c>
      <c r="C16" s="29">
        <v>90</v>
      </c>
      <c r="D16" s="41" t="s">
        <v>0</v>
      </c>
      <c r="E16" s="7" t="s">
        <v>25</v>
      </c>
      <c r="F16" s="42">
        <v>0</v>
      </c>
      <c r="G16" s="42">
        <v>45.5</v>
      </c>
      <c r="H16" s="42">
        <v>0</v>
      </c>
      <c r="I16" s="42">
        <v>20</v>
      </c>
      <c r="J16" s="42">
        <v>0</v>
      </c>
      <c r="K16" s="42">
        <v>80</v>
      </c>
      <c r="L16" s="42">
        <v>0</v>
      </c>
      <c r="M16" s="8">
        <f t="shared" si="0"/>
        <v>50.75</v>
      </c>
      <c r="N16" s="4"/>
      <c r="O16" s="4">
        <f t="shared" si="1"/>
        <v>0</v>
      </c>
      <c r="P16" s="4">
        <f t="shared" si="2"/>
        <v>22.75</v>
      </c>
      <c r="Q16" s="4">
        <f t="shared" si="3"/>
        <v>0</v>
      </c>
      <c r="R16" s="4">
        <f t="shared" si="4"/>
        <v>20</v>
      </c>
      <c r="S16" s="4">
        <f t="shared" si="5"/>
        <v>0</v>
      </c>
      <c r="T16" s="4">
        <f t="shared" si="6"/>
        <v>8</v>
      </c>
      <c r="U16" s="4">
        <f t="shared" si="7"/>
        <v>0</v>
      </c>
    </row>
    <row r="17" spans="1:21" ht="12.75">
      <c r="A17" s="39">
        <v>10</v>
      </c>
      <c r="B17" s="40" t="s">
        <v>56</v>
      </c>
      <c r="C17" s="29">
        <v>92</v>
      </c>
      <c r="D17" s="41" t="s">
        <v>7</v>
      </c>
      <c r="E17" s="7" t="s">
        <v>29</v>
      </c>
      <c r="F17" s="42">
        <v>6.8</v>
      </c>
      <c r="G17" s="42">
        <v>95.6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8">
        <f t="shared" si="0"/>
        <v>47.8</v>
      </c>
      <c r="N17" s="4"/>
      <c r="O17" s="4">
        <f t="shared" si="1"/>
        <v>34</v>
      </c>
      <c r="P17" s="4">
        <f t="shared" si="2"/>
        <v>47.8</v>
      </c>
      <c r="Q17" s="4">
        <f t="shared" si="3"/>
        <v>0</v>
      </c>
      <c r="R17" s="4">
        <f t="shared" si="4"/>
        <v>0</v>
      </c>
      <c r="S17" s="4">
        <f t="shared" si="5"/>
        <v>0</v>
      </c>
      <c r="T17" s="4">
        <f t="shared" si="6"/>
        <v>0</v>
      </c>
      <c r="U17" s="4">
        <f t="shared" si="7"/>
        <v>0</v>
      </c>
    </row>
    <row r="18" spans="1:21" ht="12.75">
      <c r="A18" s="39">
        <v>11</v>
      </c>
      <c r="B18" s="40" t="s">
        <v>55</v>
      </c>
      <c r="C18" s="29">
        <v>98</v>
      </c>
      <c r="D18" s="41" t="s">
        <v>0</v>
      </c>
      <c r="E18" s="7" t="s">
        <v>29</v>
      </c>
      <c r="F18" s="42">
        <v>0</v>
      </c>
      <c r="G18" s="42">
        <v>0</v>
      </c>
      <c r="H18" s="42">
        <v>57.2</v>
      </c>
      <c r="I18" s="42">
        <v>2</v>
      </c>
      <c r="J18" s="42">
        <v>100</v>
      </c>
      <c r="K18" s="42">
        <v>0</v>
      </c>
      <c r="L18" s="42">
        <v>65</v>
      </c>
      <c r="M18" s="8">
        <f t="shared" si="0"/>
        <v>45.1</v>
      </c>
      <c r="N18" s="4"/>
      <c r="O18" s="4">
        <f t="shared" si="1"/>
        <v>0</v>
      </c>
      <c r="P18" s="4">
        <f t="shared" si="2"/>
        <v>0</v>
      </c>
      <c r="Q18" s="4">
        <f t="shared" si="3"/>
        <v>28.6</v>
      </c>
      <c r="R18" s="4">
        <f t="shared" si="4"/>
        <v>2</v>
      </c>
      <c r="S18" s="4">
        <f t="shared" si="5"/>
        <v>10</v>
      </c>
      <c r="T18" s="4">
        <f t="shared" si="6"/>
        <v>0</v>
      </c>
      <c r="U18" s="4">
        <f t="shared" si="7"/>
        <v>6.5</v>
      </c>
    </row>
    <row r="19" spans="1:21" ht="12.75">
      <c r="A19" s="39">
        <v>12</v>
      </c>
      <c r="B19" s="40" t="s">
        <v>31</v>
      </c>
      <c r="C19" s="29">
        <v>89</v>
      </c>
      <c r="D19" s="41">
        <v>1</v>
      </c>
      <c r="E19" s="7" t="s">
        <v>68</v>
      </c>
      <c r="F19" s="42">
        <v>0</v>
      </c>
      <c r="G19" s="42">
        <v>0</v>
      </c>
      <c r="H19" s="42">
        <v>0</v>
      </c>
      <c r="I19" s="42">
        <v>40</v>
      </c>
      <c r="J19" s="42">
        <v>0</v>
      </c>
      <c r="K19" s="42">
        <v>43</v>
      </c>
      <c r="L19" s="42">
        <v>0</v>
      </c>
      <c r="M19" s="8">
        <f t="shared" si="0"/>
        <v>44.3</v>
      </c>
      <c r="N19" s="4"/>
      <c r="O19" s="4">
        <f t="shared" si="1"/>
        <v>0</v>
      </c>
      <c r="P19" s="4">
        <f t="shared" si="2"/>
        <v>0</v>
      </c>
      <c r="Q19" s="4">
        <f t="shared" si="3"/>
        <v>0</v>
      </c>
      <c r="R19" s="4">
        <f t="shared" si="4"/>
        <v>40</v>
      </c>
      <c r="S19" s="4">
        <f t="shared" si="5"/>
        <v>0</v>
      </c>
      <c r="T19" s="4">
        <f t="shared" si="6"/>
        <v>4.3</v>
      </c>
      <c r="U19" s="4">
        <f t="shared" si="7"/>
        <v>0</v>
      </c>
    </row>
    <row r="20" spans="1:21" ht="12.75">
      <c r="A20" s="39">
        <v>13</v>
      </c>
      <c r="B20" s="40" t="s">
        <v>65</v>
      </c>
      <c r="C20" s="29">
        <v>86</v>
      </c>
      <c r="D20" s="41">
        <v>2</v>
      </c>
      <c r="E20" s="7" t="s">
        <v>25</v>
      </c>
      <c r="F20" s="42">
        <v>0</v>
      </c>
      <c r="G20" s="42">
        <v>0</v>
      </c>
      <c r="H20" s="42">
        <v>0</v>
      </c>
      <c r="I20" s="42">
        <v>43</v>
      </c>
      <c r="J20" s="42">
        <v>0</v>
      </c>
      <c r="K20" s="42">
        <v>8</v>
      </c>
      <c r="L20" s="42">
        <v>0</v>
      </c>
      <c r="M20" s="8">
        <f t="shared" si="0"/>
        <v>43.8</v>
      </c>
      <c r="N20" s="4"/>
      <c r="O20" s="4">
        <f t="shared" si="1"/>
        <v>0</v>
      </c>
      <c r="P20" s="4">
        <f t="shared" si="2"/>
        <v>0</v>
      </c>
      <c r="Q20" s="4">
        <f t="shared" si="3"/>
        <v>0</v>
      </c>
      <c r="R20" s="4">
        <f t="shared" si="4"/>
        <v>43</v>
      </c>
      <c r="S20" s="4">
        <f t="shared" si="5"/>
        <v>0</v>
      </c>
      <c r="T20" s="4">
        <f t="shared" si="6"/>
        <v>0.8</v>
      </c>
      <c r="U20" s="4">
        <f t="shared" si="7"/>
        <v>0</v>
      </c>
    </row>
    <row r="21" spans="1:21" ht="12.75">
      <c r="A21" s="39">
        <v>14</v>
      </c>
      <c r="B21" s="40" t="s">
        <v>44</v>
      </c>
      <c r="C21" s="29">
        <v>96</v>
      </c>
      <c r="D21" s="41" t="s">
        <v>0</v>
      </c>
      <c r="E21" s="7" t="s">
        <v>42</v>
      </c>
      <c r="F21" s="42">
        <v>0</v>
      </c>
      <c r="G21" s="42">
        <v>0</v>
      </c>
      <c r="H21" s="42">
        <v>0</v>
      </c>
      <c r="I21" s="42">
        <v>37</v>
      </c>
      <c r="J21" s="42">
        <v>43</v>
      </c>
      <c r="K21" s="42">
        <v>1.5</v>
      </c>
      <c r="L21" s="42">
        <v>55</v>
      </c>
      <c r="M21" s="8">
        <f t="shared" si="0"/>
        <v>42.5</v>
      </c>
      <c r="N21" s="4"/>
      <c r="O21" s="4">
        <f t="shared" si="1"/>
        <v>0</v>
      </c>
      <c r="P21" s="4">
        <f t="shared" si="2"/>
        <v>0</v>
      </c>
      <c r="Q21" s="4">
        <f t="shared" si="3"/>
        <v>0</v>
      </c>
      <c r="R21" s="4">
        <f t="shared" si="4"/>
        <v>37</v>
      </c>
      <c r="S21" s="4">
        <f t="shared" si="5"/>
        <v>4.3</v>
      </c>
      <c r="T21" s="4">
        <f t="shared" si="6"/>
        <v>0.15000000000000002</v>
      </c>
      <c r="U21" s="4">
        <f t="shared" si="7"/>
        <v>5.5</v>
      </c>
    </row>
    <row r="22" spans="1:21" ht="12.75">
      <c r="A22" s="39">
        <v>15</v>
      </c>
      <c r="B22" s="40" t="s">
        <v>21</v>
      </c>
      <c r="C22" s="29">
        <v>85</v>
      </c>
      <c r="D22" s="41" t="s">
        <v>0</v>
      </c>
      <c r="E22" s="7" t="s">
        <v>17</v>
      </c>
      <c r="F22" s="42">
        <v>0</v>
      </c>
      <c r="G22" s="42">
        <v>0</v>
      </c>
      <c r="H22" s="42">
        <v>0</v>
      </c>
      <c r="I22" s="42">
        <v>32.5</v>
      </c>
      <c r="J22" s="42">
        <v>40</v>
      </c>
      <c r="K22" s="42">
        <v>25</v>
      </c>
      <c r="L22" s="42">
        <v>0</v>
      </c>
      <c r="M22" s="8">
        <f t="shared" si="0"/>
        <v>36.5</v>
      </c>
      <c r="N22" s="4"/>
      <c r="O22" s="4">
        <f t="shared" si="1"/>
        <v>0</v>
      </c>
      <c r="P22" s="4">
        <f t="shared" si="2"/>
        <v>0</v>
      </c>
      <c r="Q22" s="4">
        <f t="shared" si="3"/>
        <v>0</v>
      </c>
      <c r="R22" s="4">
        <f t="shared" si="4"/>
        <v>32.5</v>
      </c>
      <c r="S22" s="4">
        <f t="shared" si="5"/>
        <v>4</v>
      </c>
      <c r="T22" s="4">
        <f t="shared" si="6"/>
        <v>2.5</v>
      </c>
      <c r="U22" s="4">
        <f t="shared" si="7"/>
        <v>0</v>
      </c>
    </row>
    <row r="23" spans="1:21" ht="12.75">
      <c r="A23" s="39">
        <v>16</v>
      </c>
      <c r="B23" s="40" t="s">
        <v>54</v>
      </c>
      <c r="C23" s="29">
        <v>97</v>
      </c>
      <c r="D23" s="41" t="s">
        <v>0</v>
      </c>
      <c r="E23" s="20" t="s">
        <v>149</v>
      </c>
      <c r="F23" s="42">
        <v>0</v>
      </c>
      <c r="G23" s="42">
        <v>0</v>
      </c>
      <c r="H23" s="42">
        <v>6</v>
      </c>
      <c r="I23" s="42">
        <v>26</v>
      </c>
      <c r="J23" s="42">
        <v>55</v>
      </c>
      <c r="K23" s="42">
        <v>5</v>
      </c>
      <c r="L23" s="42">
        <v>51</v>
      </c>
      <c r="M23" s="8">
        <f t="shared" si="0"/>
        <v>34.5</v>
      </c>
      <c r="N23" s="4"/>
      <c r="O23" s="4">
        <f t="shared" si="1"/>
        <v>0</v>
      </c>
      <c r="P23" s="4">
        <f t="shared" si="2"/>
        <v>0</v>
      </c>
      <c r="Q23" s="4">
        <f t="shared" si="3"/>
        <v>3</v>
      </c>
      <c r="R23" s="4">
        <f t="shared" si="4"/>
        <v>26</v>
      </c>
      <c r="S23" s="4">
        <f t="shared" si="5"/>
        <v>5.5</v>
      </c>
      <c r="T23" s="4">
        <f t="shared" si="6"/>
        <v>0.5</v>
      </c>
      <c r="U23" s="4">
        <f t="shared" si="7"/>
        <v>5.1000000000000005</v>
      </c>
    </row>
    <row r="24" spans="1:21" ht="12.75">
      <c r="A24" s="39">
        <v>17</v>
      </c>
      <c r="B24" s="40" t="s">
        <v>93</v>
      </c>
      <c r="C24" s="29">
        <v>92</v>
      </c>
      <c r="D24" s="41">
        <v>2</v>
      </c>
      <c r="E24" s="7" t="s">
        <v>8</v>
      </c>
      <c r="F24" s="42">
        <v>0</v>
      </c>
      <c r="G24" s="42">
        <v>0</v>
      </c>
      <c r="H24" s="42">
        <v>0</v>
      </c>
      <c r="I24" s="42">
        <v>32.5</v>
      </c>
      <c r="J24" s="42">
        <v>0</v>
      </c>
      <c r="K24" s="42">
        <v>0</v>
      </c>
      <c r="L24" s="42">
        <v>0</v>
      </c>
      <c r="M24" s="8">
        <f t="shared" si="0"/>
        <v>32.5</v>
      </c>
      <c r="N24" s="4"/>
      <c r="O24" s="4">
        <f t="shared" si="1"/>
        <v>0</v>
      </c>
      <c r="P24" s="4">
        <f t="shared" si="2"/>
        <v>0</v>
      </c>
      <c r="Q24" s="4">
        <f t="shared" si="3"/>
        <v>0</v>
      </c>
      <c r="R24" s="4">
        <f t="shared" si="4"/>
        <v>32.5</v>
      </c>
      <c r="S24" s="4">
        <f t="shared" si="5"/>
        <v>0</v>
      </c>
      <c r="T24" s="4">
        <f t="shared" si="6"/>
        <v>0</v>
      </c>
      <c r="U24" s="4">
        <f t="shared" si="7"/>
        <v>0</v>
      </c>
    </row>
    <row r="25" spans="1:21" ht="12.75">
      <c r="A25" s="39">
        <v>18</v>
      </c>
      <c r="B25" s="40" t="s">
        <v>90</v>
      </c>
      <c r="C25" s="29">
        <v>79</v>
      </c>
      <c r="D25" s="41"/>
      <c r="E25" s="7" t="s">
        <v>17</v>
      </c>
      <c r="F25" s="42">
        <v>0</v>
      </c>
      <c r="G25" s="42">
        <v>0</v>
      </c>
      <c r="H25" s="42">
        <v>0</v>
      </c>
      <c r="I25" s="42">
        <v>28</v>
      </c>
      <c r="J25" s="42">
        <v>0</v>
      </c>
      <c r="K25" s="42">
        <v>34</v>
      </c>
      <c r="L25" s="42">
        <v>0</v>
      </c>
      <c r="M25" s="8">
        <f t="shared" si="0"/>
        <v>31.4</v>
      </c>
      <c r="N25" s="4"/>
      <c r="O25" s="4">
        <f t="shared" si="1"/>
        <v>0</v>
      </c>
      <c r="P25" s="4">
        <f t="shared" si="2"/>
        <v>0</v>
      </c>
      <c r="Q25" s="4">
        <f t="shared" si="3"/>
        <v>0</v>
      </c>
      <c r="R25" s="4">
        <f t="shared" si="4"/>
        <v>28</v>
      </c>
      <c r="S25" s="4">
        <f t="shared" si="5"/>
        <v>0</v>
      </c>
      <c r="T25" s="4">
        <f t="shared" si="6"/>
        <v>3.4000000000000004</v>
      </c>
      <c r="U25" s="4">
        <f t="shared" si="7"/>
        <v>0</v>
      </c>
    </row>
    <row r="26" spans="1:21" ht="12.75">
      <c r="A26" s="39">
        <v>19</v>
      </c>
      <c r="B26" s="40" t="s">
        <v>35</v>
      </c>
      <c r="C26" s="29">
        <v>89</v>
      </c>
      <c r="D26" s="41" t="s">
        <v>0</v>
      </c>
      <c r="E26" s="7" t="s">
        <v>17</v>
      </c>
      <c r="F26" s="42">
        <v>0</v>
      </c>
      <c r="G26" s="42">
        <v>0</v>
      </c>
      <c r="H26" s="42">
        <v>21.3</v>
      </c>
      <c r="I26" s="42">
        <v>0</v>
      </c>
      <c r="J26" s="42">
        <v>80</v>
      </c>
      <c r="K26" s="42">
        <v>0</v>
      </c>
      <c r="L26" s="42">
        <v>100</v>
      </c>
      <c r="M26" s="8">
        <f t="shared" si="0"/>
        <v>28.65</v>
      </c>
      <c r="N26" s="4"/>
      <c r="O26" s="4">
        <f t="shared" si="1"/>
        <v>0</v>
      </c>
      <c r="P26" s="4">
        <f t="shared" si="2"/>
        <v>0</v>
      </c>
      <c r="Q26" s="4">
        <f t="shared" si="3"/>
        <v>10.65</v>
      </c>
      <c r="R26" s="4">
        <f t="shared" si="4"/>
        <v>0</v>
      </c>
      <c r="S26" s="4">
        <f t="shared" si="5"/>
        <v>8</v>
      </c>
      <c r="T26" s="4">
        <f t="shared" si="6"/>
        <v>0</v>
      </c>
      <c r="U26" s="4">
        <f t="shared" si="7"/>
        <v>10</v>
      </c>
    </row>
    <row r="27" spans="1:21" ht="12.75">
      <c r="A27" s="39">
        <v>20</v>
      </c>
      <c r="B27" s="40" t="s">
        <v>110</v>
      </c>
      <c r="C27" s="29">
        <v>2000</v>
      </c>
      <c r="D27" s="41">
        <v>1</v>
      </c>
      <c r="E27" s="7" t="s">
        <v>29</v>
      </c>
      <c r="F27" s="42">
        <v>0</v>
      </c>
      <c r="G27" s="42">
        <v>0</v>
      </c>
      <c r="H27" s="42">
        <v>0</v>
      </c>
      <c r="I27" s="42">
        <v>24</v>
      </c>
      <c r="J27" s="42">
        <v>0</v>
      </c>
      <c r="K27" s="42">
        <v>0</v>
      </c>
      <c r="L27" s="42">
        <v>0</v>
      </c>
      <c r="M27" s="8">
        <f t="shared" si="0"/>
        <v>24</v>
      </c>
      <c r="N27" s="4"/>
      <c r="O27" s="4">
        <f t="shared" si="1"/>
        <v>0</v>
      </c>
      <c r="P27" s="4">
        <f t="shared" si="2"/>
        <v>0</v>
      </c>
      <c r="Q27" s="4">
        <f t="shared" si="3"/>
        <v>0</v>
      </c>
      <c r="R27" s="4">
        <f t="shared" si="4"/>
        <v>24</v>
      </c>
      <c r="S27" s="4">
        <f t="shared" si="5"/>
        <v>0</v>
      </c>
      <c r="T27" s="4">
        <f t="shared" si="6"/>
        <v>0</v>
      </c>
      <c r="U27" s="4">
        <f t="shared" si="7"/>
        <v>0</v>
      </c>
    </row>
    <row r="28" spans="1:21" ht="12.75">
      <c r="A28" s="39">
        <v>21</v>
      </c>
      <c r="B28" s="44" t="s">
        <v>111</v>
      </c>
      <c r="C28" s="45">
        <v>99</v>
      </c>
      <c r="D28" s="46">
        <v>1</v>
      </c>
      <c r="E28" s="7" t="s">
        <v>42</v>
      </c>
      <c r="F28" s="42">
        <v>0</v>
      </c>
      <c r="G28" s="42">
        <v>0</v>
      </c>
      <c r="H28" s="42">
        <v>0</v>
      </c>
      <c r="I28" s="42">
        <v>18</v>
      </c>
      <c r="J28" s="42">
        <v>28</v>
      </c>
      <c r="K28" s="42">
        <v>0</v>
      </c>
      <c r="L28" s="42">
        <v>18</v>
      </c>
      <c r="M28" s="8">
        <f t="shared" si="0"/>
        <v>20.8</v>
      </c>
      <c r="O28" s="4">
        <f t="shared" si="1"/>
        <v>0</v>
      </c>
      <c r="P28" s="4">
        <f t="shared" si="2"/>
        <v>0</v>
      </c>
      <c r="Q28" s="4">
        <f t="shared" si="3"/>
        <v>0</v>
      </c>
      <c r="R28" s="4">
        <f t="shared" si="4"/>
        <v>18</v>
      </c>
      <c r="S28" s="4">
        <f t="shared" si="5"/>
        <v>2.8000000000000003</v>
      </c>
      <c r="T28" s="4">
        <f t="shared" si="6"/>
        <v>0</v>
      </c>
      <c r="U28" s="4">
        <f t="shared" si="7"/>
        <v>1.8</v>
      </c>
    </row>
    <row r="29" spans="1:21" ht="12.75">
      <c r="A29" s="39">
        <v>22</v>
      </c>
      <c r="B29" s="40" t="s">
        <v>113</v>
      </c>
      <c r="C29" s="29">
        <v>89</v>
      </c>
      <c r="D29" s="41"/>
      <c r="E29" s="7" t="s">
        <v>33</v>
      </c>
      <c r="F29" s="42">
        <v>0</v>
      </c>
      <c r="G29" s="42">
        <v>0</v>
      </c>
      <c r="H29" s="42">
        <v>0</v>
      </c>
      <c r="I29" s="42">
        <v>16</v>
      </c>
      <c r="J29" s="42">
        <v>0</v>
      </c>
      <c r="K29" s="42">
        <v>12</v>
      </c>
      <c r="L29" s="42">
        <v>0</v>
      </c>
      <c r="M29" s="8">
        <f t="shared" si="0"/>
        <v>17.2</v>
      </c>
      <c r="N29" s="25"/>
      <c r="O29" s="4">
        <f t="shared" si="1"/>
        <v>0</v>
      </c>
      <c r="P29" s="4">
        <f t="shared" si="2"/>
        <v>0</v>
      </c>
      <c r="Q29" s="4">
        <f t="shared" si="3"/>
        <v>0</v>
      </c>
      <c r="R29" s="4">
        <f t="shared" si="4"/>
        <v>16</v>
      </c>
      <c r="S29" s="4">
        <f t="shared" si="5"/>
        <v>0</v>
      </c>
      <c r="T29" s="4">
        <f t="shared" si="6"/>
        <v>1.2000000000000002</v>
      </c>
      <c r="U29" s="4">
        <f t="shared" si="7"/>
        <v>0</v>
      </c>
    </row>
    <row r="30" spans="1:21" ht="12.75">
      <c r="A30" s="39">
        <v>23</v>
      </c>
      <c r="B30" s="40" t="s">
        <v>15</v>
      </c>
      <c r="C30" s="29">
        <v>89</v>
      </c>
      <c r="D30" s="41">
        <v>1</v>
      </c>
      <c r="E30" s="7" t="s">
        <v>63</v>
      </c>
      <c r="F30" s="42">
        <v>0</v>
      </c>
      <c r="G30" s="42">
        <v>0</v>
      </c>
      <c r="H30" s="42">
        <v>0</v>
      </c>
      <c r="I30" s="42">
        <v>12</v>
      </c>
      <c r="J30" s="42">
        <v>0</v>
      </c>
      <c r="K30" s="42">
        <v>1.5</v>
      </c>
      <c r="L30" s="42">
        <v>40</v>
      </c>
      <c r="M30" s="8">
        <f t="shared" si="0"/>
        <v>16</v>
      </c>
      <c r="N30" s="4"/>
      <c r="O30" s="4">
        <f t="shared" si="1"/>
        <v>0</v>
      </c>
      <c r="P30" s="4">
        <f t="shared" si="2"/>
        <v>0</v>
      </c>
      <c r="Q30" s="4">
        <f t="shared" si="3"/>
        <v>0</v>
      </c>
      <c r="R30" s="4">
        <f t="shared" si="4"/>
        <v>12</v>
      </c>
      <c r="S30" s="4">
        <f t="shared" si="5"/>
        <v>0</v>
      </c>
      <c r="T30" s="4">
        <f t="shared" si="6"/>
        <v>0.15000000000000002</v>
      </c>
      <c r="U30" s="4">
        <f t="shared" si="7"/>
        <v>4</v>
      </c>
    </row>
    <row r="31" spans="1:21" ht="12.75">
      <c r="A31" s="39">
        <v>24</v>
      </c>
      <c r="B31" s="40" t="s">
        <v>64</v>
      </c>
      <c r="C31" s="29">
        <v>98</v>
      </c>
      <c r="D31" s="41">
        <v>1</v>
      </c>
      <c r="E31" s="7" t="s">
        <v>29</v>
      </c>
      <c r="F31" s="42">
        <v>0</v>
      </c>
      <c r="G31" s="42">
        <v>0</v>
      </c>
      <c r="H31" s="42">
        <v>0</v>
      </c>
      <c r="I31" s="42">
        <v>14</v>
      </c>
      <c r="J31" s="42">
        <v>0</v>
      </c>
      <c r="K31" s="42">
        <v>0</v>
      </c>
      <c r="L31" s="42">
        <v>0</v>
      </c>
      <c r="M31" s="8">
        <f t="shared" si="0"/>
        <v>14</v>
      </c>
      <c r="N31" s="4"/>
      <c r="O31" s="4">
        <f t="shared" si="1"/>
        <v>0</v>
      </c>
      <c r="P31" s="4">
        <f t="shared" si="2"/>
        <v>0</v>
      </c>
      <c r="Q31" s="4">
        <f t="shared" si="3"/>
        <v>0</v>
      </c>
      <c r="R31" s="4">
        <f t="shared" si="4"/>
        <v>14</v>
      </c>
      <c r="S31" s="4">
        <f t="shared" si="5"/>
        <v>0</v>
      </c>
      <c r="T31" s="4">
        <f t="shared" si="6"/>
        <v>0</v>
      </c>
      <c r="U31" s="4">
        <f t="shared" si="7"/>
        <v>0</v>
      </c>
    </row>
    <row r="32" spans="1:21" ht="12.75">
      <c r="A32" s="39">
        <v>25</v>
      </c>
      <c r="B32" s="40" t="s">
        <v>24</v>
      </c>
      <c r="C32" s="29">
        <v>93</v>
      </c>
      <c r="D32" s="41">
        <v>1</v>
      </c>
      <c r="E32" s="7" t="s">
        <v>25</v>
      </c>
      <c r="F32" s="42">
        <v>0</v>
      </c>
      <c r="G32" s="42">
        <v>0</v>
      </c>
      <c r="H32" s="42">
        <v>0</v>
      </c>
      <c r="I32" s="42">
        <v>6</v>
      </c>
      <c r="J32" s="42">
        <v>47</v>
      </c>
      <c r="K32" s="42">
        <v>0</v>
      </c>
      <c r="L32" s="42">
        <v>0</v>
      </c>
      <c r="M32" s="8">
        <f t="shared" si="0"/>
        <v>10.7</v>
      </c>
      <c r="N32" s="4"/>
      <c r="O32" s="4">
        <f t="shared" si="1"/>
        <v>0</v>
      </c>
      <c r="P32" s="4">
        <f t="shared" si="2"/>
        <v>0</v>
      </c>
      <c r="Q32" s="4">
        <f t="shared" si="3"/>
        <v>0</v>
      </c>
      <c r="R32" s="4">
        <f t="shared" si="4"/>
        <v>6</v>
      </c>
      <c r="S32" s="4">
        <f t="shared" si="5"/>
        <v>4.7</v>
      </c>
      <c r="T32" s="4">
        <f t="shared" si="6"/>
        <v>0</v>
      </c>
      <c r="U32" s="4">
        <f t="shared" si="7"/>
        <v>0</v>
      </c>
    </row>
    <row r="33" spans="1:21" ht="12.75">
      <c r="A33" s="39">
        <v>26</v>
      </c>
      <c r="B33" s="40" t="s">
        <v>118</v>
      </c>
      <c r="C33" s="29">
        <v>99</v>
      </c>
      <c r="D33" s="41">
        <v>1</v>
      </c>
      <c r="E33" s="7" t="s">
        <v>108</v>
      </c>
      <c r="F33" s="42">
        <v>0</v>
      </c>
      <c r="G33" s="42">
        <v>0</v>
      </c>
      <c r="H33" s="42">
        <v>0</v>
      </c>
      <c r="I33" s="42">
        <v>10</v>
      </c>
      <c r="J33" s="42">
        <v>0</v>
      </c>
      <c r="K33" s="42">
        <v>0</v>
      </c>
      <c r="L33" s="42">
        <v>0</v>
      </c>
      <c r="M33" s="8">
        <f t="shared" si="0"/>
        <v>10</v>
      </c>
      <c r="N33" s="25"/>
      <c r="O33" s="4">
        <f t="shared" si="1"/>
        <v>0</v>
      </c>
      <c r="P33" s="4">
        <f t="shared" si="2"/>
        <v>0</v>
      </c>
      <c r="Q33" s="4">
        <f t="shared" si="3"/>
        <v>0</v>
      </c>
      <c r="R33" s="4">
        <f t="shared" si="4"/>
        <v>10</v>
      </c>
      <c r="S33" s="4">
        <f t="shared" si="5"/>
        <v>0</v>
      </c>
      <c r="T33" s="4">
        <f t="shared" si="6"/>
        <v>0</v>
      </c>
      <c r="U33" s="4">
        <f t="shared" si="7"/>
        <v>0</v>
      </c>
    </row>
    <row r="34" spans="1:21" ht="12.75">
      <c r="A34" s="39">
        <v>27</v>
      </c>
      <c r="B34" s="40" t="s">
        <v>127</v>
      </c>
      <c r="C34" s="29">
        <v>94</v>
      </c>
      <c r="D34" s="41">
        <v>2</v>
      </c>
      <c r="E34" s="7" t="s">
        <v>128</v>
      </c>
      <c r="F34" s="42">
        <v>0</v>
      </c>
      <c r="G34" s="42">
        <v>0</v>
      </c>
      <c r="H34" s="42">
        <v>0</v>
      </c>
      <c r="I34" s="42">
        <v>9</v>
      </c>
      <c r="J34" s="42">
        <v>0</v>
      </c>
      <c r="K34" s="42">
        <v>0</v>
      </c>
      <c r="L34" s="42">
        <v>0</v>
      </c>
      <c r="M34" s="8">
        <f t="shared" si="0"/>
        <v>9</v>
      </c>
      <c r="N34" s="4"/>
      <c r="O34" s="4">
        <f t="shared" si="1"/>
        <v>0</v>
      </c>
      <c r="P34" s="4">
        <f t="shared" si="2"/>
        <v>0</v>
      </c>
      <c r="Q34" s="4">
        <f t="shared" si="3"/>
        <v>0</v>
      </c>
      <c r="R34" s="4">
        <f t="shared" si="4"/>
        <v>9</v>
      </c>
      <c r="S34" s="4">
        <f t="shared" si="5"/>
        <v>0</v>
      </c>
      <c r="T34" s="4">
        <f t="shared" si="6"/>
        <v>0</v>
      </c>
      <c r="U34" s="4">
        <f t="shared" si="7"/>
        <v>0</v>
      </c>
    </row>
    <row r="35" spans="1:21" ht="12.75">
      <c r="A35" s="39">
        <v>28</v>
      </c>
      <c r="B35" s="40" t="s">
        <v>120</v>
      </c>
      <c r="C35" s="29">
        <v>91</v>
      </c>
      <c r="D35" s="41" t="s">
        <v>0</v>
      </c>
      <c r="E35" s="7" t="s">
        <v>63</v>
      </c>
      <c r="F35" s="42">
        <v>0</v>
      </c>
      <c r="G35" s="42">
        <v>0</v>
      </c>
      <c r="H35" s="42">
        <v>0</v>
      </c>
      <c r="I35" s="42">
        <v>0</v>
      </c>
      <c r="J35" s="42">
        <v>65</v>
      </c>
      <c r="K35" s="42">
        <v>18</v>
      </c>
      <c r="L35" s="42">
        <v>0</v>
      </c>
      <c r="M35" s="8">
        <f t="shared" si="0"/>
        <v>8.3</v>
      </c>
      <c r="N35" s="4"/>
      <c r="O35" s="4">
        <f t="shared" si="1"/>
        <v>0</v>
      </c>
      <c r="P35" s="4">
        <f t="shared" si="2"/>
        <v>0</v>
      </c>
      <c r="Q35" s="4">
        <f t="shared" si="3"/>
        <v>0</v>
      </c>
      <c r="R35" s="4">
        <f t="shared" si="4"/>
        <v>0</v>
      </c>
      <c r="S35" s="4">
        <f t="shared" si="5"/>
        <v>6.5</v>
      </c>
      <c r="T35" s="4">
        <f t="shared" si="6"/>
        <v>1.8</v>
      </c>
      <c r="U35" s="4">
        <f t="shared" si="7"/>
        <v>0</v>
      </c>
    </row>
    <row r="36" spans="1:21" ht="12.75">
      <c r="A36" s="39">
        <v>29</v>
      </c>
      <c r="B36" s="40" t="s">
        <v>37</v>
      </c>
      <c r="C36" s="29">
        <v>89</v>
      </c>
      <c r="D36" s="41">
        <v>2</v>
      </c>
      <c r="E36" s="7" t="s">
        <v>17</v>
      </c>
      <c r="F36" s="42">
        <v>0</v>
      </c>
      <c r="G36" s="42">
        <v>0</v>
      </c>
      <c r="H36" s="42">
        <v>0</v>
      </c>
      <c r="I36" s="42">
        <v>1</v>
      </c>
      <c r="J36" s="42">
        <v>34</v>
      </c>
      <c r="K36" s="42">
        <v>28</v>
      </c>
      <c r="L36" s="42">
        <v>47</v>
      </c>
      <c r="M36" s="8">
        <f t="shared" si="0"/>
        <v>8.100000000000001</v>
      </c>
      <c r="N36" s="4"/>
      <c r="O36" s="4">
        <f t="shared" si="1"/>
        <v>0</v>
      </c>
      <c r="P36" s="4">
        <f t="shared" si="2"/>
        <v>0</v>
      </c>
      <c r="Q36" s="4">
        <f t="shared" si="3"/>
        <v>0</v>
      </c>
      <c r="R36" s="4">
        <f t="shared" si="4"/>
        <v>1</v>
      </c>
      <c r="S36" s="4">
        <f t="shared" si="5"/>
        <v>3.4000000000000004</v>
      </c>
      <c r="T36" s="4">
        <f t="shared" si="6"/>
        <v>2.8000000000000003</v>
      </c>
      <c r="U36" s="4">
        <f t="shared" si="7"/>
        <v>4.7</v>
      </c>
    </row>
    <row r="37" spans="1:21" ht="12.75">
      <c r="A37" s="39">
        <v>30</v>
      </c>
      <c r="B37" s="40" t="s">
        <v>91</v>
      </c>
      <c r="C37" s="29">
        <v>98</v>
      </c>
      <c r="D37" s="41">
        <v>1</v>
      </c>
      <c r="E37" s="7" t="s">
        <v>42</v>
      </c>
      <c r="F37" s="42">
        <v>0</v>
      </c>
      <c r="G37" s="42">
        <v>0</v>
      </c>
      <c r="H37" s="42">
        <v>0</v>
      </c>
      <c r="I37" s="42">
        <v>0</v>
      </c>
      <c r="J37" s="42">
        <v>37</v>
      </c>
      <c r="K37" s="42">
        <v>0</v>
      </c>
      <c r="L37" s="42">
        <v>43</v>
      </c>
      <c r="M37" s="8">
        <f t="shared" si="0"/>
        <v>8</v>
      </c>
      <c r="N37" s="4"/>
      <c r="O37" s="4">
        <f t="shared" si="1"/>
        <v>0</v>
      </c>
      <c r="P37" s="4">
        <f t="shared" si="2"/>
        <v>0</v>
      </c>
      <c r="Q37" s="4">
        <f t="shared" si="3"/>
        <v>0</v>
      </c>
      <c r="R37" s="4">
        <f t="shared" si="4"/>
        <v>0</v>
      </c>
      <c r="S37" s="4">
        <f t="shared" si="5"/>
        <v>3.7</v>
      </c>
      <c r="T37" s="4">
        <f t="shared" si="6"/>
        <v>0</v>
      </c>
      <c r="U37" s="4">
        <f t="shared" si="7"/>
        <v>4.3</v>
      </c>
    </row>
    <row r="38" spans="1:21" ht="12.75">
      <c r="A38" s="39">
        <v>30</v>
      </c>
      <c r="B38" s="44" t="s">
        <v>129</v>
      </c>
      <c r="C38" s="45">
        <v>92</v>
      </c>
      <c r="D38" s="46"/>
      <c r="E38" s="7" t="s">
        <v>25</v>
      </c>
      <c r="F38" s="42">
        <v>0</v>
      </c>
      <c r="G38" s="42">
        <v>0</v>
      </c>
      <c r="H38" s="42">
        <v>0</v>
      </c>
      <c r="I38" s="42">
        <v>8</v>
      </c>
      <c r="J38" s="42">
        <v>0</v>
      </c>
      <c r="K38" s="42">
        <v>0</v>
      </c>
      <c r="L38" s="42">
        <v>0</v>
      </c>
      <c r="M38" s="8">
        <f t="shared" si="0"/>
        <v>8</v>
      </c>
      <c r="N38" s="4"/>
      <c r="O38" s="4">
        <f t="shared" si="1"/>
        <v>0</v>
      </c>
      <c r="P38" s="4">
        <f t="shared" si="2"/>
        <v>0</v>
      </c>
      <c r="Q38" s="4">
        <f t="shared" si="3"/>
        <v>0</v>
      </c>
      <c r="R38" s="4">
        <f t="shared" si="4"/>
        <v>8</v>
      </c>
      <c r="S38" s="4">
        <f t="shared" si="5"/>
        <v>0</v>
      </c>
      <c r="T38" s="4">
        <f t="shared" si="6"/>
        <v>0</v>
      </c>
      <c r="U38" s="4">
        <f t="shared" si="7"/>
        <v>0</v>
      </c>
    </row>
    <row r="39" spans="1:21" ht="12.75">
      <c r="A39" s="39">
        <v>32</v>
      </c>
      <c r="B39" s="40" t="s">
        <v>130</v>
      </c>
      <c r="C39" s="29">
        <v>96</v>
      </c>
      <c r="D39" s="41">
        <v>3</v>
      </c>
      <c r="E39" s="7" t="s">
        <v>92</v>
      </c>
      <c r="F39" s="42">
        <v>0</v>
      </c>
      <c r="G39" s="42">
        <v>0</v>
      </c>
      <c r="H39" s="42">
        <v>0</v>
      </c>
      <c r="I39" s="42">
        <v>7</v>
      </c>
      <c r="J39" s="42">
        <v>0</v>
      </c>
      <c r="K39" s="42">
        <v>0</v>
      </c>
      <c r="L39" s="42">
        <v>0</v>
      </c>
      <c r="M39" s="8">
        <f t="shared" si="0"/>
        <v>7</v>
      </c>
      <c r="O39" s="4">
        <f t="shared" si="1"/>
        <v>0</v>
      </c>
      <c r="P39" s="4">
        <f t="shared" si="2"/>
        <v>0</v>
      </c>
      <c r="Q39" s="4">
        <f t="shared" si="3"/>
        <v>0</v>
      </c>
      <c r="R39" s="4">
        <f t="shared" si="4"/>
        <v>7</v>
      </c>
      <c r="S39" s="4">
        <f t="shared" si="5"/>
        <v>0</v>
      </c>
      <c r="T39" s="4">
        <f t="shared" si="6"/>
        <v>0</v>
      </c>
      <c r="U39" s="4">
        <f t="shared" si="7"/>
        <v>0</v>
      </c>
    </row>
    <row r="40" spans="1:21" ht="12.75">
      <c r="A40" s="39">
        <v>33</v>
      </c>
      <c r="B40" s="40" t="s">
        <v>102</v>
      </c>
      <c r="C40" s="29">
        <v>2000</v>
      </c>
      <c r="D40" s="41" t="s">
        <v>0</v>
      </c>
      <c r="E40" s="7" t="s">
        <v>29</v>
      </c>
      <c r="F40" s="42">
        <v>0</v>
      </c>
      <c r="G40" s="42">
        <v>0</v>
      </c>
      <c r="H40" s="42">
        <v>0</v>
      </c>
      <c r="I40" s="42">
        <v>3</v>
      </c>
      <c r="J40" s="42">
        <v>0</v>
      </c>
      <c r="K40" s="42">
        <v>37</v>
      </c>
      <c r="L40" s="42">
        <v>0</v>
      </c>
      <c r="M40" s="8">
        <f aca="true" t="shared" si="8" ref="M40:M64">LARGE(O40:Q40,1)+LARGE(R40:U40,1)+LARGE(R40:U40,2)</f>
        <v>6.7</v>
      </c>
      <c r="N40" s="4"/>
      <c r="O40" s="4">
        <f aca="true" t="shared" si="9" ref="O40:O64">F40*$F$7</f>
        <v>0</v>
      </c>
      <c r="P40" s="4">
        <f aca="true" t="shared" si="10" ref="P40:P64">G40*$G$7</f>
        <v>0</v>
      </c>
      <c r="Q40" s="4">
        <f aca="true" t="shared" si="11" ref="Q40:Q64">H40*$H$7</f>
        <v>0</v>
      </c>
      <c r="R40" s="4">
        <f aca="true" t="shared" si="12" ref="R40:R64">I40*$I$7</f>
        <v>3</v>
      </c>
      <c r="S40" s="4">
        <f aca="true" t="shared" si="13" ref="S40:S64">J40*$J$7</f>
        <v>0</v>
      </c>
      <c r="T40" s="4">
        <f aca="true" t="shared" si="14" ref="T40:T64">K40*$K$7</f>
        <v>3.7</v>
      </c>
      <c r="U40" s="4">
        <f aca="true" t="shared" si="15" ref="U40:U64">L40*$L$7</f>
        <v>0</v>
      </c>
    </row>
    <row r="41" spans="1:21" ht="12.75">
      <c r="A41" s="39">
        <v>34</v>
      </c>
      <c r="B41" s="40" t="s">
        <v>36</v>
      </c>
      <c r="C41" s="29">
        <v>83</v>
      </c>
      <c r="D41" s="41">
        <v>1</v>
      </c>
      <c r="E41" s="7" t="s">
        <v>63</v>
      </c>
      <c r="F41" s="42">
        <v>0</v>
      </c>
      <c r="G41" s="42">
        <v>0</v>
      </c>
      <c r="H41" s="42">
        <v>0</v>
      </c>
      <c r="I41" s="42">
        <v>0</v>
      </c>
      <c r="J41" s="42">
        <v>20</v>
      </c>
      <c r="K41" s="42">
        <v>3</v>
      </c>
      <c r="L41" s="42">
        <v>37</v>
      </c>
      <c r="M41" s="8">
        <f t="shared" si="8"/>
        <v>5.7</v>
      </c>
      <c r="N41" s="4"/>
      <c r="O41" s="4">
        <f t="shared" si="9"/>
        <v>0</v>
      </c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2</v>
      </c>
      <c r="T41" s="4">
        <f t="shared" si="14"/>
        <v>0.30000000000000004</v>
      </c>
      <c r="U41" s="4">
        <f t="shared" si="15"/>
        <v>3.7</v>
      </c>
    </row>
    <row r="42" spans="1:21" ht="12.75">
      <c r="A42" s="39">
        <v>34</v>
      </c>
      <c r="B42" s="40" t="s">
        <v>77</v>
      </c>
      <c r="C42" s="29">
        <v>98</v>
      </c>
      <c r="D42" s="41">
        <v>1</v>
      </c>
      <c r="E42" s="7" t="s">
        <v>42</v>
      </c>
      <c r="F42" s="42">
        <v>0</v>
      </c>
      <c r="G42" s="42">
        <v>0</v>
      </c>
      <c r="H42" s="42">
        <v>0</v>
      </c>
      <c r="I42" s="42">
        <v>0</v>
      </c>
      <c r="J42" s="42">
        <v>26</v>
      </c>
      <c r="K42" s="42">
        <v>0</v>
      </c>
      <c r="L42" s="42">
        <v>31</v>
      </c>
      <c r="M42" s="8">
        <f t="shared" si="8"/>
        <v>5.7</v>
      </c>
      <c r="N42" s="17"/>
      <c r="O42" s="4">
        <f t="shared" si="9"/>
        <v>0</v>
      </c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2.6</v>
      </c>
      <c r="T42" s="4">
        <f t="shared" si="14"/>
        <v>0</v>
      </c>
      <c r="U42" s="4">
        <f t="shared" si="15"/>
        <v>3.1</v>
      </c>
    </row>
    <row r="43" spans="1:21" ht="12.75">
      <c r="A43" s="39">
        <v>36</v>
      </c>
      <c r="B43" s="40" t="s">
        <v>119</v>
      </c>
      <c r="C43" s="29">
        <v>94</v>
      </c>
      <c r="D43" s="41"/>
      <c r="E43" s="7" t="s">
        <v>18</v>
      </c>
      <c r="F43" s="42">
        <v>0</v>
      </c>
      <c r="G43" s="42">
        <v>0</v>
      </c>
      <c r="H43" s="42">
        <v>0</v>
      </c>
      <c r="I43" s="42">
        <v>5</v>
      </c>
      <c r="J43" s="42">
        <v>0</v>
      </c>
      <c r="K43" s="42">
        <v>0</v>
      </c>
      <c r="L43" s="42">
        <v>0</v>
      </c>
      <c r="M43" s="8">
        <f t="shared" si="8"/>
        <v>5</v>
      </c>
      <c r="N43" s="26"/>
      <c r="O43" s="4">
        <f t="shared" si="9"/>
        <v>0</v>
      </c>
      <c r="P43" s="4">
        <f t="shared" si="10"/>
        <v>0</v>
      </c>
      <c r="Q43" s="4">
        <f t="shared" si="11"/>
        <v>0</v>
      </c>
      <c r="R43" s="4">
        <f t="shared" si="12"/>
        <v>5</v>
      </c>
      <c r="S43" s="4">
        <f t="shared" si="13"/>
        <v>0</v>
      </c>
      <c r="T43" s="4">
        <f t="shared" si="14"/>
        <v>0</v>
      </c>
      <c r="U43" s="4">
        <f t="shared" si="15"/>
        <v>0</v>
      </c>
    </row>
    <row r="44" spans="1:21" ht="12.75">
      <c r="A44" s="39">
        <v>37</v>
      </c>
      <c r="B44" s="40" t="s">
        <v>76</v>
      </c>
      <c r="C44" s="29">
        <v>2000</v>
      </c>
      <c r="D44" s="41">
        <v>1</v>
      </c>
      <c r="E44" s="7" t="s">
        <v>42</v>
      </c>
      <c r="F44" s="42">
        <v>0</v>
      </c>
      <c r="G44" s="42">
        <v>0</v>
      </c>
      <c r="H44" s="42">
        <v>0</v>
      </c>
      <c r="I44" s="42">
        <v>0</v>
      </c>
      <c r="J44" s="42">
        <v>22</v>
      </c>
      <c r="K44" s="42">
        <v>0</v>
      </c>
      <c r="L44" s="42">
        <v>20</v>
      </c>
      <c r="M44" s="8">
        <f t="shared" si="8"/>
        <v>4.2</v>
      </c>
      <c r="N44" s="4"/>
      <c r="O44" s="4">
        <f t="shared" si="9"/>
        <v>0</v>
      </c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2.2</v>
      </c>
      <c r="T44" s="4">
        <f t="shared" si="14"/>
        <v>0</v>
      </c>
      <c r="U44" s="4">
        <f t="shared" si="15"/>
        <v>2</v>
      </c>
    </row>
    <row r="45" spans="1:21" ht="12.75">
      <c r="A45" s="39">
        <v>38</v>
      </c>
      <c r="B45" s="40" t="s">
        <v>112</v>
      </c>
      <c r="C45" s="29">
        <v>2000</v>
      </c>
      <c r="D45" s="41">
        <v>1</v>
      </c>
      <c r="E45" s="7" t="s">
        <v>42</v>
      </c>
      <c r="F45" s="42">
        <v>0</v>
      </c>
      <c r="G45" s="42">
        <v>0</v>
      </c>
      <c r="H45" s="42">
        <v>0</v>
      </c>
      <c r="I45" s="42">
        <v>0</v>
      </c>
      <c r="J45" s="42">
        <v>16</v>
      </c>
      <c r="K45" s="42">
        <v>0</v>
      </c>
      <c r="L45" s="42">
        <v>24</v>
      </c>
      <c r="M45" s="8">
        <f t="shared" si="8"/>
        <v>4</v>
      </c>
      <c r="N45" s="4"/>
      <c r="O45" s="4">
        <f t="shared" si="9"/>
        <v>0</v>
      </c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1.6</v>
      </c>
      <c r="T45" s="4">
        <f t="shared" si="14"/>
        <v>0</v>
      </c>
      <c r="U45" s="4">
        <f t="shared" si="15"/>
        <v>2.4000000000000004</v>
      </c>
    </row>
    <row r="46" spans="1:21" ht="12.75">
      <c r="A46" s="39">
        <v>38</v>
      </c>
      <c r="B46" s="40" t="s">
        <v>115</v>
      </c>
      <c r="C46" s="29">
        <v>86</v>
      </c>
      <c r="D46" s="41"/>
      <c r="E46" s="7" t="s">
        <v>29</v>
      </c>
      <c r="F46" s="42">
        <v>0</v>
      </c>
      <c r="G46" s="42">
        <v>0</v>
      </c>
      <c r="H46" s="42">
        <v>0</v>
      </c>
      <c r="I46" s="42">
        <v>4</v>
      </c>
      <c r="J46" s="42">
        <v>0</v>
      </c>
      <c r="K46" s="42">
        <v>0</v>
      </c>
      <c r="L46" s="42">
        <v>0</v>
      </c>
      <c r="M46" s="8">
        <f t="shared" si="8"/>
        <v>4</v>
      </c>
      <c r="N46" s="17"/>
      <c r="O46" s="4">
        <f t="shared" si="9"/>
        <v>0</v>
      </c>
      <c r="P46" s="4">
        <f t="shared" si="10"/>
        <v>0</v>
      </c>
      <c r="Q46" s="4">
        <f t="shared" si="11"/>
        <v>0</v>
      </c>
      <c r="R46" s="4">
        <f t="shared" si="12"/>
        <v>4</v>
      </c>
      <c r="S46" s="4">
        <f t="shared" si="13"/>
        <v>0</v>
      </c>
      <c r="T46" s="4">
        <f t="shared" si="14"/>
        <v>0</v>
      </c>
      <c r="U46" s="4">
        <f t="shared" si="15"/>
        <v>0</v>
      </c>
    </row>
    <row r="47" spans="1:21" ht="12.75">
      <c r="A47" s="39">
        <v>40</v>
      </c>
      <c r="B47" s="40" t="s">
        <v>78</v>
      </c>
      <c r="C47" s="29">
        <v>2000</v>
      </c>
      <c r="D47" s="41">
        <v>1</v>
      </c>
      <c r="E47" s="7" t="s">
        <v>42</v>
      </c>
      <c r="F47" s="42">
        <v>0</v>
      </c>
      <c r="G47" s="42">
        <v>0</v>
      </c>
      <c r="H47" s="42">
        <v>0</v>
      </c>
      <c r="I47" s="42">
        <v>0</v>
      </c>
      <c r="J47" s="42">
        <v>31</v>
      </c>
      <c r="K47" s="42">
        <v>0</v>
      </c>
      <c r="L47" s="42">
        <v>0</v>
      </c>
      <c r="M47" s="8">
        <f t="shared" si="8"/>
        <v>3.1</v>
      </c>
      <c r="N47" s="4"/>
      <c r="O47" s="4">
        <f t="shared" si="9"/>
        <v>0</v>
      </c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3.1</v>
      </c>
      <c r="T47" s="4">
        <f t="shared" si="14"/>
        <v>0</v>
      </c>
      <c r="U47" s="4">
        <f t="shared" si="15"/>
        <v>0</v>
      </c>
    </row>
    <row r="48" spans="1:21" ht="12.75">
      <c r="A48" s="39">
        <v>40</v>
      </c>
      <c r="B48" s="40" t="s">
        <v>61</v>
      </c>
      <c r="C48" s="29">
        <v>85</v>
      </c>
      <c r="D48" s="41">
        <v>1</v>
      </c>
      <c r="E48" s="7" t="s">
        <v>109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31</v>
      </c>
      <c r="L48" s="42">
        <v>0</v>
      </c>
      <c r="M48" s="8">
        <f t="shared" si="8"/>
        <v>3.1</v>
      </c>
      <c r="N48" s="17"/>
      <c r="O48" s="4">
        <f t="shared" si="9"/>
        <v>0</v>
      </c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0</v>
      </c>
      <c r="T48" s="4">
        <f t="shared" si="14"/>
        <v>3.1</v>
      </c>
      <c r="U48" s="4">
        <f t="shared" si="15"/>
        <v>0</v>
      </c>
    </row>
    <row r="49" spans="1:21" ht="12.75">
      <c r="A49" s="39">
        <v>42</v>
      </c>
      <c r="B49" s="40" t="s">
        <v>150</v>
      </c>
      <c r="C49" s="29">
        <v>97</v>
      </c>
      <c r="D49" s="41">
        <v>1</v>
      </c>
      <c r="E49" s="7" t="s">
        <v>17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26</v>
      </c>
      <c r="M49" s="8">
        <f t="shared" si="8"/>
        <v>2.6</v>
      </c>
      <c r="O49" s="4">
        <f t="shared" si="9"/>
        <v>0</v>
      </c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0</v>
      </c>
      <c r="T49" s="4">
        <f t="shared" si="14"/>
        <v>0</v>
      </c>
      <c r="U49" s="4">
        <f t="shared" si="15"/>
        <v>2.6</v>
      </c>
    </row>
    <row r="50" spans="1:21" ht="12.75">
      <c r="A50" s="39">
        <v>43</v>
      </c>
      <c r="B50" s="40" t="s">
        <v>121</v>
      </c>
      <c r="C50" s="29">
        <v>88</v>
      </c>
      <c r="D50" s="41"/>
      <c r="E50" s="7" t="s">
        <v>33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25</v>
      </c>
      <c r="L50" s="42">
        <v>0</v>
      </c>
      <c r="M50" s="8">
        <f t="shared" si="8"/>
        <v>2.5</v>
      </c>
      <c r="O50" s="4">
        <f t="shared" si="9"/>
        <v>0</v>
      </c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0</v>
      </c>
      <c r="T50" s="4">
        <f t="shared" si="14"/>
        <v>2.5</v>
      </c>
      <c r="U50" s="4">
        <f t="shared" si="15"/>
        <v>0</v>
      </c>
    </row>
    <row r="51" spans="1:21" ht="12.75">
      <c r="A51" s="39">
        <v>44</v>
      </c>
      <c r="B51" s="40" t="s">
        <v>122</v>
      </c>
      <c r="C51" s="29">
        <v>90</v>
      </c>
      <c r="D51" s="41">
        <v>1</v>
      </c>
      <c r="E51" s="7" t="s">
        <v>62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22</v>
      </c>
      <c r="L51" s="42">
        <v>0</v>
      </c>
      <c r="M51" s="8">
        <f t="shared" si="8"/>
        <v>2.2</v>
      </c>
      <c r="N51" s="17"/>
      <c r="O51" s="4">
        <f t="shared" si="9"/>
        <v>0</v>
      </c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0</v>
      </c>
      <c r="T51" s="4">
        <f t="shared" si="14"/>
        <v>2.2</v>
      </c>
      <c r="U51" s="4">
        <f t="shared" si="15"/>
        <v>0</v>
      </c>
    </row>
    <row r="52" spans="1:21" ht="12.75">
      <c r="A52" s="39">
        <v>44</v>
      </c>
      <c r="B52" s="40" t="s">
        <v>151</v>
      </c>
      <c r="C52" s="29">
        <v>1992</v>
      </c>
      <c r="D52" s="41">
        <v>2</v>
      </c>
      <c r="E52" s="7" t="s">
        <v>63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22</v>
      </c>
      <c r="M52" s="8">
        <f t="shared" si="8"/>
        <v>2.2</v>
      </c>
      <c r="N52" s="17"/>
      <c r="O52" s="4">
        <f t="shared" si="9"/>
        <v>0</v>
      </c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0</v>
      </c>
      <c r="U52" s="4">
        <f t="shared" si="15"/>
        <v>2.2</v>
      </c>
    </row>
    <row r="53" spans="1:21" ht="12.75">
      <c r="A53" s="39">
        <v>46</v>
      </c>
      <c r="B53" s="40" t="s">
        <v>123</v>
      </c>
      <c r="C53" s="29">
        <v>84</v>
      </c>
      <c r="D53" s="41">
        <v>1</v>
      </c>
      <c r="E53" s="7" t="s">
        <v>62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20</v>
      </c>
      <c r="L53" s="42">
        <v>0</v>
      </c>
      <c r="M53" s="8">
        <f t="shared" si="8"/>
        <v>2</v>
      </c>
      <c r="N53" s="4"/>
      <c r="O53" s="4">
        <f t="shared" si="9"/>
        <v>0</v>
      </c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2</v>
      </c>
      <c r="U53" s="4">
        <f t="shared" si="15"/>
        <v>0</v>
      </c>
    </row>
    <row r="54" spans="1:21" ht="12.75">
      <c r="A54" s="39">
        <v>47</v>
      </c>
      <c r="B54" s="40" t="s">
        <v>94</v>
      </c>
      <c r="C54" s="29">
        <v>98</v>
      </c>
      <c r="D54" s="41">
        <v>2</v>
      </c>
      <c r="E54" s="7" t="s">
        <v>29</v>
      </c>
      <c r="F54" s="42">
        <v>0</v>
      </c>
      <c r="G54" s="42">
        <v>0</v>
      </c>
      <c r="H54" s="42">
        <v>0</v>
      </c>
      <c r="I54" s="42">
        <v>0</v>
      </c>
      <c r="J54" s="42">
        <v>18</v>
      </c>
      <c r="K54" s="42">
        <v>0</v>
      </c>
      <c r="L54" s="42">
        <v>0</v>
      </c>
      <c r="M54" s="8">
        <f t="shared" si="8"/>
        <v>1.8</v>
      </c>
      <c r="O54" s="4">
        <f t="shared" si="9"/>
        <v>0</v>
      </c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1.8</v>
      </c>
      <c r="T54" s="4">
        <f t="shared" si="14"/>
        <v>0</v>
      </c>
      <c r="U54" s="4">
        <f t="shared" si="15"/>
        <v>0</v>
      </c>
    </row>
    <row r="55" spans="1:21" ht="12.75">
      <c r="A55" s="39">
        <v>48</v>
      </c>
      <c r="B55" s="40" t="s">
        <v>124</v>
      </c>
      <c r="C55" s="29">
        <v>98</v>
      </c>
      <c r="D55" s="41">
        <v>1</v>
      </c>
      <c r="E55" s="7" t="s">
        <v>29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16</v>
      </c>
      <c r="L55" s="42">
        <v>0</v>
      </c>
      <c r="M55" s="8">
        <f t="shared" si="8"/>
        <v>1.6</v>
      </c>
      <c r="N55" s="4"/>
      <c r="O55" s="4">
        <f t="shared" si="9"/>
        <v>0</v>
      </c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1.6</v>
      </c>
      <c r="U55" s="4">
        <f t="shared" si="15"/>
        <v>0</v>
      </c>
    </row>
    <row r="56" spans="1:21" ht="12.75">
      <c r="A56" s="39">
        <v>48</v>
      </c>
      <c r="B56" s="40" t="s">
        <v>152</v>
      </c>
      <c r="C56" s="29">
        <v>1998</v>
      </c>
      <c r="D56" s="41">
        <v>2</v>
      </c>
      <c r="E56" s="7" t="s">
        <v>42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16</v>
      </c>
      <c r="M56" s="8">
        <f t="shared" si="8"/>
        <v>1.6</v>
      </c>
      <c r="N56" s="4"/>
      <c r="O56" s="4">
        <f t="shared" si="9"/>
        <v>0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</v>
      </c>
      <c r="U56" s="4">
        <f t="shared" si="15"/>
        <v>1.6</v>
      </c>
    </row>
    <row r="57" spans="1:21" ht="12.75">
      <c r="A57" s="39">
        <v>50</v>
      </c>
      <c r="B57" s="40" t="s">
        <v>79</v>
      </c>
      <c r="C57" s="29">
        <v>90</v>
      </c>
      <c r="D57" s="41">
        <v>2</v>
      </c>
      <c r="E57" s="7" t="s">
        <v>17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14</v>
      </c>
      <c r="M57" s="8">
        <f t="shared" si="8"/>
        <v>1.4000000000000001</v>
      </c>
      <c r="O57" s="4">
        <f t="shared" si="9"/>
        <v>0</v>
      </c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0</v>
      </c>
      <c r="T57" s="4">
        <f t="shared" si="14"/>
        <v>0</v>
      </c>
      <c r="U57" s="4">
        <f t="shared" si="15"/>
        <v>1.4000000000000001</v>
      </c>
    </row>
    <row r="58" spans="1:21" ht="12.75">
      <c r="A58" s="39">
        <v>50</v>
      </c>
      <c r="B58" s="40" t="s">
        <v>125</v>
      </c>
      <c r="C58" s="29">
        <v>95</v>
      </c>
      <c r="D58" s="41"/>
      <c r="E58" s="7" t="s">
        <v>92</v>
      </c>
      <c r="F58" s="42">
        <v>0</v>
      </c>
      <c r="G58" s="42">
        <v>0</v>
      </c>
      <c r="H58" s="42">
        <v>0</v>
      </c>
      <c r="I58" s="42">
        <v>0</v>
      </c>
      <c r="J58" s="42">
        <v>14</v>
      </c>
      <c r="K58" s="42">
        <v>0</v>
      </c>
      <c r="L58" s="42">
        <v>0</v>
      </c>
      <c r="M58" s="8">
        <f t="shared" si="8"/>
        <v>1.4000000000000001</v>
      </c>
      <c r="N58" s="4"/>
      <c r="O58" s="4">
        <f t="shared" si="9"/>
        <v>0</v>
      </c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1.4000000000000001</v>
      </c>
      <c r="T58" s="4">
        <f t="shared" si="14"/>
        <v>0</v>
      </c>
      <c r="U58" s="4">
        <f t="shared" si="15"/>
        <v>0</v>
      </c>
    </row>
    <row r="59" spans="1:21" ht="12.75">
      <c r="A59" s="39">
        <v>50</v>
      </c>
      <c r="B59" s="40" t="s">
        <v>126</v>
      </c>
      <c r="C59" s="29">
        <v>88</v>
      </c>
      <c r="D59" s="41"/>
      <c r="E59" s="7" t="s">
        <v>62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14</v>
      </c>
      <c r="L59" s="42">
        <v>0</v>
      </c>
      <c r="M59" s="8">
        <f t="shared" si="8"/>
        <v>1.4000000000000001</v>
      </c>
      <c r="N59" s="4"/>
      <c r="O59" s="4">
        <f t="shared" si="9"/>
        <v>0</v>
      </c>
      <c r="P59" s="4">
        <f t="shared" si="10"/>
        <v>0</v>
      </c>
      <c r="Q59" s="4">
        <f t="shared" si="11"/>
        <v>0</v>
      </c>
      <c r="R59" s="4">
        <f t="shared" si="12"/>
        <v>0</v>
      </c>
      <c r="S59" s="4">
        <f t="shared" si="13"/>
        <v>0</v>
      </c>
      <c r="T59" s="4">
        <f t="shared" si="14"/>
        <v>1.4000000000000001</v>
      </c>
      <c r="U59" s="4">
        <f t="shared" si="15"/>
        <v>0</v>
      </c>
    </row>
    <row r="60" spans="1:21" ht="12.75">
      <c r="A60" s="39">
        <v>53</v>
      </c>
      <c r="B60" s="40" t="s">
        <v>114</v>
      </c>
      <c r="C60" s="29">
        <v>99</v>
      </c>
      <c r="D60" s="62">
        <v>2</v>
      </c>
      <c r="E60" s="7" t="s">
        <v>29</v>
      </c>
      <c r="F60" s="42">
        <v>0</v>
      </c>
      <c r="G60" s="42">
        <v>0</v>
      </c>
      <c r="H60" s="42">
        <v>0</v>
      </c>
      <c r="I60" s="42">
        <v>0</v>
      </c>
      <c r="J60" s="42">
        <v>12</v>
      </c>
      <c r="K60" s="42">
        <v>0</v>
      </c>
      <c r="L60" s="42">
        <v>0</v>
      </c>
      <c r="M60" s="8">
        <f t="shared" si="8"/>
        <v>1.2000000000000002</v>
      </c>
      <c r="N60" s="4"/>
      <c r="O60" s="4">
        <f t="shared" si="9"/>
        <v>0</v>
      </c>
      <c r="P60" s="4">
        <f t="shared" si="10"/>
        <v>0</v>
      </c>
      <c r="Q60" s="4">
        <f t="shared" si="11"/>
        <v>0</v>
      </c>
      <c r="R60" s="4">
        <f t="shared" si="12"/>
        <v>0</v>
      </c>
      <c r="S60" s="4">
        <f t="shared" si="13"/>
        <v>1.2000000000000002</v>
      </c>
      <c r="T60" s="4">
        <f t="shared" si="14"/>
        <v>0</v>
      </c>
      <c r="U60" s="4">
        <f t="shared" si="15"/>
        <v>0</v>
      </c>
    </row>
    <row r="61" spans="1:21" ht="12.75">
      <c r="A61" s="39">
        <v>54</v>
      </c>
      <c r="B61" s="40" t="s">
        <v>53</v>
      </c>
      <c r="C61" s="29">
        <v>92</v>
      </c>
      <c r="D61" s="41">
        <v>2</v>
      </c>
      <c r="E61" s="7" t="s">
        <v>17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9.5</v>
      </c>
      <c r="L61" s="42">
        <v>0</v>
      </c>
      <c r="M61" s="8">
        <f t="shared" si="8"/>
        <v>0.9500000000000001</v>
      </c>
      <c r="N61" s="4"/>
      <c r="O61" s="4">
        <f t="shared" si="9"/>
        <v>0</v>
      </c>
      <c r="P61" s="4">
        <f t="shared" si="10"/>
        <v>0</v>
      </c>
      <c r="Q61" s="4">
        <f t="shared" si="11"/>
        <v>0</v>
      </c>
      <c r="R61" s="4">
        <f t="shared" si="12"/>
        <v>0</v>
      </c>
      <c r="S61" s="4">
        <f t="shared" si="13"/>
        <v>0</v>
      </c>
      <c r="T61" s="4">
        <f t="shared" si="14"/>
        <v>0.9500000000000001</v>
      </c>
      <c r="U61" s="4">
        <f t="shared" si="15"/>
        <v>0</v>
      </c>
    </row>
    <row r="62" spans="1:21" ht="12.75">
      <c r="A62" s="39">
        <v>54</v>
      </c>
      <c r="B62" s="40" t="s">
        <v>48</v>
      </c>
      <c r="C62" s="29">
        <v>94</v>
      </c>
      <c r="D62" s="41">
        <v>1</v>
      </c>
      <c r="E62" s="7" t="s">
        <v>73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9.5</v>
      </c>
      <c r="L62" s="42">
        <v>0</v>
      </c>
      <c r="M62" s="8">
        <f t="shared" si="8"/>
        <v>0.9500000000000001</v>
      </c>
      <c r="N62" s="4"/>
      <c r="O62" s="4">
        <f t="shared" si="9"/>
        <v>0</v>
      </c>
      <c r="P62" s="4">
        <f t="shared" si="10"/>
        <v>0</v>
      </c>
      <c r="Q62" s="4">
        <f t="shared" si="11"/>
        <v>0</v>
      </c>
      <c r="R62" s="4">
        <f t="shared" si="12"/>
        <v>0</v>
      </c>
      <c r="S62" s="4">
        <f t="shared" si="13"/>
        <v>0</v>
      </c>
      <c r="T62" s="4">
        <f t="shared" si="14"/>
        <v>0.9500000000000001</v>
      </c>
      <c r="U62" s="4">
        <f t="shared" si="15"/>
        <v>0</v>
      </c>
    </row>
    <row r="63" spans="1:21" ht="12.75">
      <c r="A63" s="39">
        <v>56</v>
      </c>
      <c r="B63" s="40" t="s">
        <v>117</v>
      </c>
      <c r="C63" s="29">
        <v>95</v>
      </c>
      <c r="D63" s="41">
        <v>2</v>
      </c>
      <c r="E63" s="7" t="s">
        <v>8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7</v>
      </c>
      <c r="L63" s="42">
        <v>0</v>
      </c>
      <c r="M63" s="8">
        <f t="shared" si="8"/>
        <v>0.7000000000000001</v>
      </c>
      <c r="O63" s="4">
        <f t="shared" si="9"/>
        <v>0</v>
      </c>
      <c r="P63" s="4">
        <f t="shared" si="10"/>
        <v>0</v>
      </c>
      <c r="Q63" s="4">
        <f t="shared" si="11"/>
        <v>0</v>
      </c>
      <c r="R63" s="4">
        <f t="shared" si="12"/>
        <v>0</v>
      </c>
      <c r="S63" s="4">
        <f t="shared" si="13"/>
        <v>0</v>
      </c>
      <c r="T63" s="4">
        <f t="shared" si="14"/>
        <v>0.7000000000000001</v>
      </c>
      <c r="U63" s="4">
        <f t="shared" si="15"/>
        <v>0</v>
      </c>
    </row>
    <row r="64" spans="1:21" ht="12.75">
      <c r="A64" s="39">
        <v>57</v>
      </c>
      <c r="B64" s="40" t="s">
        <v>116</v>
      </c>
      <c r="C64" s="29">
        <v>83</v>
      </c>
      <c r="D64" s="41"/>
      <c r="E64" s="7" t="s">
        <v>17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6</v>
      </c>
      <c r="L64" s="42">
        <v>0</v>
      </c>
      <c r="M64" s="8">
        <f t="shared" si="8"/>
        <v>0.6000000000000001</v>
      </c>
      <c r="N64" s="25"/>
      <c r="O64" s="4">
        <f t="shared" si="9"/>
        <v>0</v>
      </c>
      <c r="P64" s="4">
        <f t="shared" si="10"/>
        <v>0</v>
      </c>
      <c r="Q64" s="4">
        <f t="shared" si="11"/>
        <v>0</v>
      </c>
      <c r="R64" s="4">
        <f t="shared" si="12"/>
        <v>0</v>
      </c>
      <c r="S64" s="4">
        <f t="shared" si="13"/>
        <v>0</v>
      </c>
      <c r="T64" s="4">
        <f t="shared" si="14"/>
        <v>0.6000000000000001</v>
      </c>
      <c r="U64" s="4">
        <f t="shared" si="15"/>
        <v>0</v>
      </c>
    </row>
  </sheetData>
  <sheetProtection/>
  <autoFilter ref="A6:M64"/>
  <mergeCells count="3">
    <mergeCell ref="M5:M6"/>
    <mergeCell ref="F5:H5"/>
    <mergeCell ref="I5:K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="120" zoomScaleNormal="120" zoomScalePageLayoutView="0" workbookViewId="0" topLeftCell="A1">
      <selection activeCell="E1" sqref="E1:E16384"/>
    </sheetView>
  </sheetViews>
  <sheetFormatPr defaultColWidth="9.00390625" defaultRowHeight="12.75"/>
  <cols>
    <col min="1" max="1" width="4.375" style="1" customWidth="1"/>
    <col min="2" max="2" width="24.75390625" style="51" bestFit="1" customWidth="1"/>
    <col min="3" max="3" width="5.25390625" style="23" customWidth="1"/>
    <col min="4" max="4" width="5.875" style="23" customWidth="1"/>
    <col min="5" max="5" width="25.125" style="21" bestFit="1" customWidth="1"/>
    <col min="6" max="7" width="5.125" style="3" customWidth="1"/>
    <col min="8" max="8" width="5.00390625" style="3" customWidth="1"/>
    <col min="9" max="12" width="5.25390625" style="3" customWidth="1"/>
    <col min="13" max="13" width="7.375" style="3" bestFit="1" customWidth="1"/>
    <col min="14" max="14" width="6.75390625" style="3" customWidth="1"/>
    <col min="15" max="15" width="6.25390625" style="3" hidden="1" customWidth="1"/>
    <col min="16" max="16" width="6.375" style="0" hidden="1" customWidth="1"/>
    <col min="17" max="17" width="6.625" style="0" hidden="1" customWidth="1"/>
    <col min="18" max="18" width="7.25390625" style="0" hidden="1" customWidth="1"/>
    <col min="19" max="19" width="7.625" style="1" hidden="1" customWidth="1"/>
    <col min="20" max="20" width="6.875" style="1" hidden="1" customWidth="1"/>
    <col min="21" max="21" width="5.875" style="1" hidden="1" customWidth="1"/>
    <col min="22" max="22" width="6.625" style="0" customWidth="1"/>
  </cols>
  <sheetData>
    <row r="1" spans="1:21" ht="12.75">
      <c r="A1" s="15" t="s">
        <v>147</v>
      </c>
      <c r="B1" s="47"/>
      <c r="C1" s="21"/>
      <c r="D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5"/>
      <c r="B2" s="48"/>
      <c r="C2" s="22"/>
      <c r="D2" s="22"/>
      <c r="E2" s="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" ht="12.75">
      <c r="A3" s="15" t="s">
        <v>85</v>
      </c>
      <c r="B3" s="47"/>
    </row>
    <row r="4" spans="1:2" ht="12.75">
      <c r="A4" s="15"/>
      <c r="B4" s="47"/>
    </row>
    <row r="5" spans="1:21" ht="35.25" customHeight="1">
      <c r="A5" s="61"/>
      <c r="B5" s="61"/>
      <c r="C5" s="33"/>
      <c r="D5" s="34"/>
      <c r="E5" s="34"/>
      <c r="F5" s="65" t="s">
        <v>13</v>
      </c>
      <c r="G5" s="65"/>
      <c r="H5" s="65"/>
      <c r="I5" s="66" t="s">
        <v>131</v>
      </c>
      <c r="J5" s="67"/>
      <c r="K5" s="68"/>
      <c r="L5" s="60" t="s">
        <v>148</v>
      </c>
      <c r="M5" s="63" t="s">
        <v>14</v>
      </c>
      <c r="N5"/>
      <c r="O5"/>
      <c r="S5"/>
      <c r="T5"/>
      <c r="U5"/>
    </row>
    <row r="6" spans="1:13" s="4" customFormat="1" ht="25.5">
      <c r="A6" s="38" t="s">
        <v>10</v>
      </c>
      <c r="B6" s="38" t="s">
        <v>3</v>
      </c>
      <c r="C6" s="43" t="s">
        <v>4</v>
      </c>
      <c r="D6" s="37" t="s">
        <v>5</v>
      </c>
      <c r="E6" s="37" t="s">
        <v>6</v>
      </c>
      <c r="F6" s="37" t="s">
        <v>11</v>
      </c>
      <c r="G6" s="37" t="s">
        <v>19</v>
      </c>
      <c r="H6" s="37" t="s">
        <v>12</v>
      </c>
      <c r="I6" s="5" t="s">
        <v>132</v>
      </c>
      <c r="J6" s="5" t="s">
        <v>133</v>
      </c>
      <c r="K6" s="5" t="s">
        <v>19</v>
      </c>
      <c r="L6" s="5" t="s">
        <v>12</v>
      </c>
      <c r="M6" s="64"/>
    </row>
    <row r="7" spans="1:13" s="4" customFormat="1" ht="7.5" customHeight="1">
      <c r="A7" s="55"/>
      <c r="B7" s="49"/>
      <c r="C7" s="5"/>
      <c r="D7" s="5"/>
      <c r="E7" s="31"/>
      <c r="F7" s="56">
        <v>0.5</v>
      </c>
      <c r="G7" s="56">
        <v>0.5</v>
      </c>
      <c r="H7" s="56">
        <v>5</v>
      </c>
      <c r="I7" s="5">
        <v>0.1</v>
      </c>
      <c r="J7" s="5">
        <v>1</v>
      </c>
      <c r="K7" s="5">
        <v>0.1</v>
      </c>
      <c r="L7" s="5">
        <v>1</v>
      </c>
      <c r="M7" s="53"/>
    </row>
    <row r="8" spans="1:21" s="4" customFormat="1" ht="12.75">
      <c r="A8" s="58">
        <v>1</v>
      </c>
      <c r="B8" s="59" t="s">
        <v>26</v>
      </c>
      <c r="C8" s="6">
        <v>94</v>
      </c>
      <c r="D8" s="6" t="s">
        <v>7</v>
      </c>
      <c r="E8" s="20" t="s">
        <v>149</v>
      </c>
      <c r="F8" s="9">
        <v>0</v>
      </c>
      <c r="G8" s="9">
        <v>0</v>
      </c>
      <c r="H8" s="9">
        <v>41.7</v>
      </c>
      <c r="I8" s="8">
        <v>0</v>
      </c>
      <c r="J8" s="8">
        <v>100</v>
      </c>
      <c r="K8" s="8">
        <v>6</v>
      </c>
      <c r="L8" s="8">
        <v>55</v>
      </c>
      <c r="M8" s="8">
        <f aca="true" t="shared" si="0" ref="M8:M39">LARGE(O8:Q8,1)+LARGE(R8:U8,1)+LARGE(R8:U8,2)</f>
        <v>363.5</v>
      </c>
      <c r="O8" s="4">
        <f aca="true" t="shared" si="1" ref="O8:O39">F8*$F$7</f>
        <v>0</v>
      </c>
      <c r="P8" s="4">
        <f aca="true" t="shared" si="2" ref="P8:P39">G8*$G$7</f>
        <v>0</v>
      </c>
      <c r="Q8" s="4">
        <f aca="true" t="shared" si="3" ref="Q8:Q39">H8*$H$7</f>
        <v>208.5</v>
      </c>
      <c r="R8" s="4">
        <f aca="true" t="shared" si="4" ref="R8:R39">I8*$I$7</f>
        <v>0</v>
      </c>
      <c r="S8" s="4">
        <f aca="true" t="shared" si="5" ref="S8:S39">J8*$J$7</f>
        <v>100</v>
      </c>
      <c r="T8" s="4">
        <f aca="true" t="shared" si="6" ref="T8:T39">K8*$K$7</f>
        <v>0.6000000000000001</v>
      </c>
      <c r="U8" s="4">
        <f aca="true" t="shared" si="7" ref="U8:U39">L8*$L$7</f>
        <v>55</v>
      </c>
    </row>
    <row r="9" spans="1:21" s="4" customFormat="1" ht="12.75">
      <c r="A9" s="58">
        <v>2</v>
      </c>
      <c r="B9" s="59" t="s">
        <v>16</v>
      </c>
      <c r="C9" s="6">
        <v>81</v>
      </c>
      <c r="D9" s="6" t="s">
        <v>7</v>
      </c>
      <c r="E9" s="14" t="s">
        <v>63</v>
      </c>
      <c r="F9" s="9">
        <v>10.7</v>
      </c>
      <c r="G9" s="9">
        <v>0</v>
      </c>
      <c r="H9" s="9">
        <v>44.5</v>
      </c>
      <c r="I9" s="8">
        <v>0</v>
      </c>
      <c r="J9" s="8">
        <v>65</v>
      </c>
      <c r="K9" s="8">
        <v>22</v>
      </c>
      <c r="L9" s="8">
        <v>0</v>
      </c>
      <c r="M9" s="8">
        <f t="shared" si="0"/>
        <v>289.7</v>
      </c>
      <c r="O9" s="4">
        <f t="shared" si="1"/>
        <v>5.35</v>
      </c>
      <c r="P9" s="4">
        <f t="shared" si="2"/>
        <v>0</v>
      </c>
      <c r="Q9" s="4">
        <f t="shared" si="3"/>
        <v>222.5</v>
      </c>
      <c r="R9" s="4">
        <f t="shared" si="4"/>
        <v>0</v>
      </c>
      <c r="S9" s="4">
        <f t="shared" si="5"/>
        <v>65</v>
      </c>
      <c r="T9" s="4">
        <f t="shared" si="6"/>
        <v>2.2</v>
      </c>
      <c r="U9" s="4">
        <f t="shared" si="7"/>
        <v>0</v>
      </c>
    </row>
    <row r="10" spans="1:21" s="4" customFormat="1" ht="12.75">
      <c r="A10" s="58">
        <v>3</v>
      </c>
      <c r="B10" s="50" t="s">
        <v>22</v>
      </c>
      <c r="C10" s="30">
        <v>93</v>
      </c>
      <c r="D10" s="6" t="s">
        <v>7</v>
      </c>
      <c r="E10" s="20" t="s">
        <v>63</v>
      </c>
      <c r="F10" s="9">
        <v>72.2</v>
      </c>
      <c r="G10" s="9">
        <v>23.3</v>
      </c>
      <c r="H10" s="9">
        <v>30.5</v>
      </c>
      <c r="I10" s="8">
        <v>55</v>
      </c>
      <c r="J10" s="8">
        <v>0</v>
      </c>
      <c r="K10" s="8">
        <v>65</v>
      </c>
      <c r="L10" s="8">
        <v>100</v>
      </c>
      <c r="M10" s="8">
        <f t="shared" si="0"/>
        <v>259</v>
      </c>
      <c r="O10" s="4">
        <f t="shared" si="1"/>
        <v>36.1</v>
      </c>
      <c r="P10" s="4">
        <f t="shared" si="2"/>
        <v>11.65</v>
      </c>
      <c r="Q10" s="4">
        <f t="shared" si="3"/>
        <v>152.5</v>
      </c>
      <c r="R10" s="4">
        <f t="shared" si="4"/>
        <v>5.5</v>
      </c>
      <c r="S10" s="4">
        <f t="shared" si="5"/>
        <v>0</v>
      </c>
      <c r="T10" s="4">
        <f t="shared" si="6"/>
        <v>6.5</v>
      </c>
      <c r="U10" s="4">
        <f t="shared" si="7"/>
        <v>100</v>
      </c>
    </row>
    <row r="11" spans="1:21" s="4" customFormat="1" ht="12.75">
      <c r="A11" s="58">
        <v>4</v>
      </c>
      <c r="B11" s="19" t="s">
        <v>45</v>
      </c>
      <c r="C11" s="24">
        <v>97</v>
      </c>
      <c r="D11" s="52" t="s">
        <v>0</v>
      </c>
      <c r="E11" s="20" t="s">
        <v>38</v>
      </c>
      <c r="F11" s="9">
        <v>34.5</v>
      </c>
      <c r="G11" s="9">
        <v>0</v>
      </c>
      <c r="H11" s="9">
        <v>16.2</v>
      </c>
      <c r="I11" s="8">
        <v>47</v>
      </c>
      <c r="J11" s="8">
        <v>51</v>
      </c>
      <c r="K11" s="8">
        <v>51</v>
      </c>
      <c r="L11" s="8">
        <v>65</v>
      </c>
      <c r="M11" s="8">
        <f t="shared" si="0"/>
        <v>197</v>
      </c>
      <c r="O11" s="4">
        <f t="shared" si="1"/>
        <v>17.25</v>
      </c>
      <c r="P11" s="4">
        <f t="shared" si="2"/>
        <v>0</v>
      </c>
      <c r="Q11" s="4">
        <f t="shared" si="3"/>
        <v>81</v>
      </c>
      <c r="R11" s="4">
        <f t="shared" si="4"/>
        <v>4.7</v>
      </c>
      <c r="S11" s="4">
        <f t="shared" si="5"/>
        <v>51</v>
      </c>
      <c r="T11" s="4">
        <f t="shared" si="6"/>
        <v>5.1000000000000005</v>
      </c>
      <c r="U11" s="4">
        <f t="shared" si="7"/>
        <v>65</v>
      </c>
    </row>
    <row r="12" spans="1:21" s="4" customFormat="1" ht="12.75">
      <c r="A12" s="58">
        <v>5</v>
      </c>
      <c r="B12" s="19" t="s">
        <v>80</v>
      </c>
      <c r="C12" s="24">
        <v>2000</v>
      </c>
      <c r="D12" s="24" t="s">
        <v>0</v>
      </c>
      <c r="E12" s="20" t="s">
        <v>42</v>
      </c>
      <c r="F12" s="9">
        <v>0</v>
      </c>
      <c r="G12" s="9">
        <v>0</v>
      </c>
      <c r="H12" s="9">
        <v>0</v>
      </c>
      <c r="I12" s="8">
        <v>100</v>
      </c>
      <c r="J12" s="8">
        <v>80</v>
      </c>
      <c r="K12" s="8">
        <v>40</v>
      </c>
      <c r="L12" s="8">
        <v>80</v>
      </c>
      <c r="M12" s="8">
        <f t="shared" si="0"/>
        <v>160</v>
      </c>
      <c r="O12" s="4">
        <f t="shared" si="1"/>
        <v>0</v>
      </c>
      <c r="P12" s="4">
        <f t="shared" si="2"/>
        <v>0</v>
      </c>
      <c r="Q12" s="4">
        <f t="shared" si="3"/>
        <v>0</v>
      </c>
      <c r="R12" s="4">
        <f t="shared" si="4"/>
        <v>10</v>
      </c>
      <c r="S12" s="4">
        <f t="shared" si="5"/>
        <v>80</v>
      </c>
      <c r="T12" s="4">
        <f t="shared" si="6"/>
        <v>4</v>
      </c>
      <c r="U12" s="4">
        <f t="shared" si="7"/>
        <v>80</v>
      </c>
    </row>
    <row r="13" spans="1:21" s="4" customFormat="1" ht="12.75">
      <c r="A13" s="58">
        <v>6</v>
      </c>
      <c r="B13" s="19" t="s">
        <v>136</v>
      </c>
      <c r="C13" s="24">
        <v>2001</v>
      </c>
      <c r="D13" s="24">
        <v>2</v>
      </c>
      <c r="E13" s="20" t="s">
        <v>38</v>
      </c>
      <c r="F13" s="9">
        <v>0</v>
      </c>
      <c r="G13" s="9">
        <v>0</v>
      </c>
      <c r="H13" s="9">
        <v>0</v>
      </c>
      <c r="I13" s="8">
        <v>0</v>
      </c>
      <c r="J13" s="8">
        <v>37</v>
      </c>
      <c r="K13" s="8">
        <v>0</v>
      </c>
      <c r="L13" s="8">
        <v>51</v>
      </c>
      <c r="M13" s="8">
        <f t="shared" si="0"/>
        <v>88</v>
      </c>
      <c r="N13" s="3"/>
      <c r="O13" s="4">
        <f t="shared" si="1"/>
        <v>0</v>
      </c>
      <c r="P13" s="4">
        <f t="shared" si="2"/>
        <v>0</v>
      </c>
      <c r="Q13" s="4">
        <f t="shared" si="3"/>
        <v>0</v>
      </c>
      <c r="R13" s="4">
        <f t="shared" si="4"/>
        <v>0</v>
      </c>
      <c r="S13" s="4">
        <f t="shared" si="5"/>
        <v>37</v>
      </c>
      <c r="T13" s="4">
        <f t="shared" si="6"/>
        <v>0</v>
      </c>
      <c r="U13" s="4">
        <f t="shared" si="7"/>
        <v>51</v>
      </c>
    </row>
    <row r="14" spans="1:21" s="4" customFormat="1" ht="12.75">
      <c r="A14" s="58">
        <v>7</v>
      </c>
      <c r="B14" s="19" t="s">
        <v>20</v>
      </c>
      <c r="C14" s="24">
        <v>92</v>
      </c>
      <c r="D14" s="24">
        <v>1</v>
      </c>
      <c r="E14" s="20" t="s">
        <v>25</v>
      </c>
      <c r="F14" s="9">
        <v>0</v>
      </c>
      <c r="G14" s="9">
        <v>0</v>
      </c>
      <c r="H14" s="9">
        <v>0</v>
      </c>
      <c r="I14" s="8">
        <v>5</v>
      </c>
      <c r="J14" s="8">
        <v>31</v>
      </c>
      <c r="K14" s="8">
        <v>14</v>
      </c>
      <c r="L14" s="8">
        <v>47</v>
      </c>
      <c r="M14" s="8">
        <f t="shared" si="0"/>
        <v>78</v>
      </c>
      <c r="O14" s="4">
        <f t="shared" si="1"/>
        <v>0</v>
      </c>
      <c r="P14" s="4">
        <f t="shared" si="2"/>
        <v>0</v>
      </c>
      <c r="Q14" s="4">
        <f t="shared" si="3"/>
        <v>0</v>
      </c>
      <c r="R14" s="4">
        <f t="shared" si="4"/>
        <v>0.5</v>
      </c>
      <c r="S14" s="4">
        <f t="shared" si="5"/>
        <v>31</v>
      </c>
      <c r="T14" s="4">
        <f t="shared" si="6"/>
        <v>1.4000000000000001</v>
      </c>
      <c r="U14" s="4">
        <f t="shared" si="7"/>
        <v>47</v>
      </c>
    </row>
    <row r="15" spans="1:21" s="4" customFormat="1" ht="12.75">
      <c r="A15" s="58">
        <v>8</v>
      </c>
      <c r="B15" s="59" t="s">
        <v>9</v>
      </c>
      <c r="C15" s="6">
        <v>82</v>
      </c>
      <c r="D15" s="6" t="s">
        <v>66</v>
      </c>
      <c r="E15" s="27" t="s">
        <v>63</v>
      </c>
      <c r="F15" s="9">
        <v>0</v>
      </c>
      <c r="G15" s="9">
        <v>154.3</v>
      </c>
      <c r="H15" s="9">
        <v>0</v>
      </c>
      <c r="I15" s="8">
        <v>0</v>
      </c>
      <c r="J15" s="8">
        <v>0</v>
      </c>
      <c r="K15" s="8">
        <v>0</v>
      </c>
      <c r="L15" s="8">
        <v>0</v>
      </c>
      <c r="M15" s="8">
        <f t="shared" si="0"/>
        <v>77.15</v>
      </c>
      <c r="O15" s="4">
        <f t="shared" si="1"/>
        <v>0</v>
      </c>
      <c r="P15" s="4">
        <f t="shared" si="2"/>
        <v>77.15</v>
      </c>
      <c r="Q15" s="4">
        <f t="shared" si="3"/>
        <v>0</v>
      </c>
      <c r="R15" s="4">
        <f t="shared" si="4"/>
        <v>0</v>
      </c>
      <c r="S15" s="4">
        <f t="shared" si="5"/>
        <v>0</v>
      </c>
      <c r="T15" s="4">
        <f t="shared" si="6"/>
        <v>0</v>
      </c>
      <c r="U15" s="4">
        <f t="shared" si="7"/>
        <v>0</v>
      </c>
    </row>
    <row r="16" spans="1:21" ht="12.75">
      <c r="A16" s="58">
        <v>9</v>
      </c>
      <c r="B16" s="59" t="s">
        <v>2</v>
      </c>
      <c r="C16" s="6">
        <v>89</v>
      </c>
      <c r="D16" s="6" t="s">
        <v>7</v>
      </c>
      <c r="E16" s="20" t="s">
        <v>63</v>
      </c>
      <c r="F16" s="9">
        <v>40.6</v>
      </c>
      <c r="G16" s="9">
        <v>150.1</v>
      </c>
      <c r="H16" s="9">
        <v>0</v>
      </c>
      <c r="I16" s="8">
        <v>0</v>
      </c>
      <c r="J16" s="8">
        <v>0</v>
      </c>
      <c r="K16" s="8">
        <v>0</v>
      </c>
      <c r="L16" s="8">
        <v>0</v>
      </c>
      <c r="M16" s="8">
        <f t="shared" si="0"/>
        <v>75.05</v>
      </c>
      <c r="O16" s="4">
        <f t="shared" si="1"/>
        <v>20.3</v>
      </c>
      <c r="P16" s="4">
        <f t="shared" si="2"/>
        <v>75.05</v>
      </c>
      <c r="Q16" s="4">
        <f t="shared" si="3"/>
        <v>0</v>
      </c>
      <c r="R16" s="4">
        <f t="shared" si="4"/>
        <v>0</v>
      </c>
      <c r="S16" s="4">
        <f t="shared" si="5"/>
        <v>0</v>
      </c>
      <c r="T16" s="4">
        <f t="shared" si="6"/>
        <v>0</v>
      </c>
      <c r="U16" s="4">
        <f t="shared" si="7"/>
        <v>0</v>
      </c>
    </row>
    <row r="17" spans="1:21" ht="12.75">
      <c r="A17" s="58">
        <v>10</v>
      </c>
      <c r="B17" s="19" t="s">
        <v>107</v>
      </c>
      <c r="C17" s="24">
        <v>99</v>
      </c>
      <c r="D17" s="24">
        <v>2</v>
      </c>
      <c r="E17" s="20" t="s">
        <v>42</v>
      </c>
      <c r="F17" s="9">
        <v>0</v>
      </c>
      <c r="G17" s="9">
        <v>0</v>
      </c>
      <c r="H17" s="9">
        <v>0</v>
      </c>
      <c r="I17" s="8">
        <v>9</v>
      </c>
      <c r="J17" s="8">
        <v>22</v>
      </c>
      <c r="K17" s="8">
        <v>0</v>
      </c>
      <c r="L17" s="8">
        <v>40</v>
      </c>
      <c r="M17" s="8">
        <f t="shared" si="0"/>
        <v>62</v>
      </c>
      <c r="N17" s="4"/>
      <c r="O17" s="4">
        <f t="shared" si="1"/>
        <v>0</v>
      </c>
      <c r="P17" s="4">
        <f t="shared" si="2"/>
        <v>0</v>
      </c>
      <c r="Q17" s="4">
        <f t="shared" si="3"/>
        <v>0</v>
      </c>
      <c r="R17" s="4">
        <f t="shared" si="4"/>
        <v>0.9</v>
      </c>
      <c r="S17" s="4">
        <f t="shared" si="5"/>
        <v>22</v>
      </c>
      <c r="T17" s="4">
        <f t="shared" si="6"/>
        <v>0</v>
      </c>
      <c r="U17" s="4">
        <f t="shared" si="7"/>
        <v>40</v>
      </c>
    </row>
    <row r="18" spans="1:21" ht="12.75">
      <c r="A18" s="58">
        <v>11</v>
      </c>
      <c r="B18" s="19" t="s">
        <v>60</v>
      </c>
      <c r="C18" s="24">
        <v>96</v>
      </c>
      <c r="D18" s="24" t="s">
        <v>0</v>
      </c>
      <c r="E18" s="20" t="s">
        <v>29</v>
      </c>
      <c r="F18" s="9">
        <v>4.7</v>
      </c>
      <c r="G18" s="9">
        <v>0</v>
      </c>
      <c r="H18" s="9">
        <v>0</v>
      </c>
      <c r="I18" s="8">
        <v>12</v>
      </c>
      <c r="J18" s="8">
        <v>55</v>
      </c>
      <c r="K18" s="8">
        <v>5</v>
      </c>
      <c r="L18" s="8">
        <v>0</v>
      </c>
      <c r="M18" s="8">
        <f t="shared" si="0"/>
        <v>58.550000000000004</v>
      </c>
      <c r="N18" s="4"/>
      <c r="O18" s="4">
        <f t="shared" si="1"/>
        <v>2.35</v>
      </c>
      <c r="P18" s="4">
        <f t="shared" si="2"/>
        <v>0</v>
      </c>
      <c r="Q18" s="4">
        <f t="shared" si="3"/>
        <v>0</v>
      </c>
      <c r="R18" s="4">
        <f t="shared" si="4"/>
        <v>1.2000000000000002</v>
      </c>
      <c r="S18" s="4">
        <f t="shared" si="5"/>
        <v>55</v>
      </c>
      <c r="T18" s="4">
        <f t="shared" si="6"/>
        <v>0.5</v>
      </c>
      <c r="U18" s="4">
        <f t="shared" si="7"/>
        <v>0</v>
      </c>
    </row>
    <row r="19" spans="1:21" ht="12.75">
      <c r="A19" s="58">
        <v>12</v>
      </c>
      <c r="B19" s="19" t="s">
        <v>69</v>
      </c>
      <c r="C19" s="24">
        <v>2000</v>
      </c>
      <c r="D19" s="24">
        <v>1</v>
      </c>
      <c r="E19" s="20" t="s">
        <v>29</v>
      </c>
      <c r="F19" s="9">
        <v>0</v>
      </c>
      <c r="G19" s="9">
        <v>0</v>
      </c>
      <c r="H19" s="9">
        <v>0</v>
      </c>
      <c r="I19" s="8">
        <v>43</v>
      </c>
      <c r="J19" s="8">
        <v>43</v>
      </c>
      <c r="K19" s="8">
        <v>31</v>
      </c>
      <c r="L19" s="8">
        <v>0</v>
      </c>
      <c r="M19" s="8">
        <f t="shared" si="0"/>
        <v>47.3</v>
      </c>
      <c r="N19" s="4"/>
      <c r="O19" s="4">
        <f t="shared" si="1"/>
        <v>0</v>
      </c>
      <c r="P19" s="4">
        <f t="shared" si="2"/>
        <v>0</v>
      </c>
      <c r="Q19" s="4">
        <f t="shared" si="3"/>
        <v>0</v>
      </c>
      <c r="R19" s="4">
        <f t="shared" si="4"/>
        <v>4.3</v>
      </c>
      <c r="S19" s="4">
        <f t="shared" si="5"/>
        <v>43</v>
      </c>
      <c r="T19" s="4">
        <f t="shared" si="6"/>
        <v>3.1</v>
      </c>
      <c r="U19" s="4">
        <f t="shared" si="7"/>
        <v>0</v>
      </c>
    </row>
    <row r="20" spans="1:21" ht="12.75">
      <c r="A20" s="58">
        <v>13</v>
      </c>
      <c r="B20" s="19" t="s">
        <v>32</v>
      </c>
      <c r="C20" s="24">
        <v>88</v>
      </c>
      <c r="D20" s="24" t="s">
        <v>0</v>
      </c>
      <c r="E20" s="20" t="s">
        <v>63</v>
      </c>
      <c r="F20" s="9">
        <v>0</v>
      </c>
      <c r="G20" s="9">
        <v>0</v>
      </c>
      <c r="H20" s="9">
        <v>0</v>
      </c>
      <c r="I20" s="8">
        <v>0</v>
      </c>
      <c r="J20" s="8">
        <v>47</v>
      </c>
      <c r="K20" s="8">
        <v>0</v>
      </c>
      <c r="L20" s="8">
        <v>0</v>
      </c>
      <c r="M20" s="8">
        <f t="shared" si="0"/>
        <v>47</v>
      </c>
      <c r="N20" s="4"/>
      <c r="O20" s="4">
        <f t="shared" si="1"/>
        <v>0</v>
      </c>
      <c r="P20" s="4">
        <f t="shared" si="2"/>
        <v>0</v>
      </c>
      <c r="Q20" s="4">
        <f t="shared" si="3"/>
        <v>0</v>
      </c>
      <c r="R20" s="4">
        <f t="shared" si="4"/>
        <v>0</v>
      </c>
      <c r="S20" s="4">
        <f t="shared" si="5"/>
        <v>47</v>
      </c>
      <c r="T20" s="4">
        <f t="shared" si="6"/>
        <v>0</v>
      </c>
      <c r="U20" s="4">
        <f t="shared" si="7"/>
        <v>0</v>
      </c>
    </row>
    <row r="21" spans="1:21" ht="12.75">
      <c r="A21" s="58">
        <v>14</v>
      </c>
      <c r="B21" s="19" t="s">
        <v>46</v>
      </c>
      <c r="C21" s="24">
        <v>95</v>
      </c>
      <c r="D21" s="24" t="s">
        <v>0</v>
      </c>
      <c r="E21" s="20" t="s">
        <v>29</v>
      </c>
      <c r="F21" s="9">
        <v>66.2</v>
      </c>
      <c r="G21" s="9">
        <v>0</v>
      </c>
      <c r="H21" s="9">
        <v>0</v>
      </c>
      <c r="I21" s="8">
        <v>80</v>
      </c>
      <c r="J21" s="8">
        <v>0</v>
      </c>
      <c r="K21" s="8">
        <v>55</v>
      </c>
      <c r="L21" s="8">
        <v>0</v>
      </c>
      <c r="M21" s="8">
        <f t="shared" si="0"/>
        <v>46.6</v>
      </c>
      <c r="N21" s="4"/>
      <c r="O21" s="4">
        <f t="shared" si="1"/>
        <v>33.1</v>
      </c>
      <c r="P21" s="4">
        <f t="shared" si="2"/>
        <v>0</v>
      </c>
      <c r="Q21" s="4">
        <f t="shared" si="3"/>
        <v>0</v>
      </c>
      <c r="R21" s="4">
        <f t="shared" si="4"/>
        <v>8</v>
      </c>
      <c r="S21" s="4">
        <f t="shared" si="5"/>
        <v>0</v>
      </c>
      <c r="T21" s="4">
        <f t="shared" si="6"/>
        <v>5.5</v>
      </c>
      <c r="U21" s="4">
        <f t="shared" si="7"/>
        <v>0</v>
      </c>
    </row>
    <row r="22" spans="1:21" ht="12.75">
      <c r="A22" s="58">
        <v>15</v>
      </c>
      <c r="B22" s="19" t="s">
        <v>52</v>
      </c>
      <c r="C22" s="24">
        <v>92</v>
      </c>
      <c r="D22" s="24">
        <v>2</v>
      </c>
      <c r="E22" s="14" t="s">
        <v>25</v>
      </c>
      <c r="F22" s="9">
        <v>0</v>
      </c>
      <c r="G22" s="9">
        <v>0</v>
      </c>
      <c r="H22" s="9">
        <v>0</v>
      </c>
      <c r="I22" s="8">
        <v>6</v>
      </c>
      <c r="J22" s="8">
        <v>0</v>
      </c>
      <c r="K22" s="8">
        <v>7</v>
      </c>
      <c r="L22" s="8">
        <v>43</v>
      </c>
      <c r="M22" s="8">
        <f t="shared" si="0"/>
        <v>43.7</v>
      </c>
      <c r="N22" s="4"/>
      <c r="O22" s="4">
        <f t="shared" si="1"/>
        <v>0</v>
      </c>
      <c r="P22" s="4">
        <f t="shared" si="2"/>
        <v>0</v>
      </c>
      <c r="Q22" s="4">
        <f t="shared" si="3"/>
        <v>0</v>
      </c>
      <c r="R22" s="4">
        <f t="shared" si="4"/>
        <v>0.6000000000000001</v>
      </c>
      <c r="S22" s="4">
        <f t="shared" si="5"/>
        <v>0</v>
      </c>
      <c r="T22" s="4">
        <f t="shared" si="6"/>
        <v>0.7000000000000001</v>
      </c>
      <c r="U22" s="4">
        <f t="shared" si="7"/>
        <v>43</v>
      </c>
    </row>
    <row r="23" spans="1:21" ht="12.75">
      <c r="A23" s="58">
        <v>16</v>
      </c>
      <c r="B23" s="19" t="s">
        <v>97</v>
      </c>
      <c r="C23" s="24">
        <v>99</v>
      </c>
      <c r="D23" s="24">
        <v>2</v>
      </c>
      <c r="E23" s="20" t="s">
        <v>29</v>
      </c>
      <c r="F23" s="9">
        <v>0</v>
      </c>
      <c r="G23" s="9">
        <v>0</v>
      </c>
      <c r="H23" s="9">
        <v>0</v>
      </c>
      <c r="I23" s="8">
        <v>7</v>
      </c>
      <c r="J23" s="8">
        <v>40</v>
      </c>
      <c r="K23" s="8">
        <v>1</v>
      </c>
      <c r="L23" s="8">
        <v>0</v>
      </c>
      <c r="M23" s="8">
        <f t="shared" si="0"/>
        <v>40.7</v>
      </c>
      <c r="O23" s="4">
        <f t="shared" si="1"/>
        <v>0</v>
      </c>
      <c r="P23" s="4">
        <f t="shared" si="2"/>
        <v>0</v>
      </c>
      <c r="Q23" s="4">
        <f t="shared" si="3"/>
        <v>0</v>
      </c>
      <c r="R23" s="4">
        <f t="shared" si="4"/>
        <v>0.7000000000000001</v>
      </c>
      <c r="S23" s="4">
        <f t="shared" si="5"/>
        <v>40</v>
      </c>
      <c r="T23" s="4">
        <f t="shared" si="6"/>
        <v>0.1</v>
      </c>
      <c r="U23" s="4">
        <f t="shared" si="7"/>
        <v>0</v>
      </c>
    </row>
    <row r="24" spans="1:21" ht="12.75">
      <c r="A24" s="58">
        <v>17</v>
      </c>
      <c r="B24" s="19" t="s">
        <v>153</v>
      </c>
      <c r="C24" s="24">
        <v>98</v>
      </c>
      <c r="D24" s="24">
        <v>1</v>
      </c>
      <c r="E24" s="20" t="s">
        <v>149</v>
      </c>
      <c r="F24" s="9">
        <v>0</v>
      </c>
      <c r="G24" s="9">
        <v>0</v>
      </c>
      <c r="H24" s="9">
        <v>0</v>
      </c>
      <c r="I24" s="8">
        <v>0</v>
      </c>
      <c r="J24" s="8">
        <v>0</v>
      </c>
      <c r="K24" s="8">
        <v>0</v>
      </c>
      <c r="L24" s="8">
        <v>37</v>
      </c>
      <c r="M24" s="8">
        <f t="shared" si="0"/>
        <v>37</v>
      </c>
      <c r="N24" s="4"/>
      <c r="O24" s="4">
        <f t="shared" si="1"/>
        <v>0</v>
      </c>
      <c r="P24" s="4">
        <f t="shared" si="2"/>
        <v>0</v>
      </c>
      <c r="Q24" s="4">
        <f t="shared" si="3"/>
        <v>0</v>
      </c>
      <c r="R24" s="4">
        <f t="shared" si="4"/>
        <v>0</v>
      </c>
      <c r="S24" s="4">
        <f t="shared" si="5"/>
        <v>0</v>
      </c>
      <c r="T24" s="4">
        <f t="shared" si="6"/>
        <v>0</v>
      </c>
      <c r="U24" s="4">
        <f t="shared" si="7"/>
        <v>37</v>
      </c>
    </row>
    <row r="25" spans="1:21" ht="12.75">
      <c r="A25" s="58">
        <v>18</v>
      </c>
      <c r="B25" s="19" t="s">
        <v>74</v>
      </c>
      <c r="C25" s="24">
        <v>2000</v>
      </c>
      <c r="D25" s="24">
        <v>2</v>
      </c>
      <c r="E25" s="20" t="s">
        <v>42</v>
      </c>
      <c r="F25" s="9">
        <v>0</v>
      </c>
      <c r="G25" s="9">
        <v>0</v>
      </c>
      <c r="H25" s="9">
        <v>0</v>
      </c>
      <c r="I25" s="8">
        <v>14</v>
      </c>
      <c r="J25" s="8">
        <v>0</v>
      </c>
      <c r="K25" s="8">
        <v>0</v>
      </c>
      <c r="L25" s="8">
        <v>34</v>
      </c>
      <c r="M25" s="8">
        <f t="shared" si="0"/>
        <v>35.4</v>
      </c>
      <c r="N25" s="4"/>
      <c r="O25" s="4">
        <f t="shared" si="1"/>
        <v>0</v>
      </c>
      <c r="P25" s="4">
        <f t="shared" si="2"/>
        <v>0</v>
      </c>
      <c r="Q25" s="4">
        <f t="shared" si="3"/>
        <v>0</v>
      </c>
      <c r="R25" s="4">
        <f t="shared" si="4"/>
        <v>1.4000000000000001</v>
      </c>
      <c r="S25" s="4">
        <f t="shared" si="5"/>
        <v>0</v>
      </c>
      <c r="T25" s="4">
        <f t="shared" si="6"/>
        <v>0</v>
      </c>
      <c r="U25" s="4">
        <f t="shared" si="7"/>
        <v>34</v>
      </c>
    </row>
    <row r="26" spans="1:21" ht="12.75">
      <c r="A26" s="58">
        <v>19</v>
      </c>
      <c r="B26" s="19" t="s">
        <v>70</v>
      </c>
      <c r="C26" s="24">
        <v>95</v>
      </c>
      <c r="D26" s="24">
        <v>1</v>
      </c>
      <c r="E26" s="20" t="s">
        <v>25</v>
      </c>
      <c r="F26" s="9">
        <v>0</v>
      </c>
      <c r="G26" s="9">
        <v>0</v>
      </c>
      <c r="H26" s="9">
        <v>0</v>
      </c>
      <c r="I26" s="8">
        <v>0</v>
      </c>
      <c r="J26" s="8">
        <v>34</v>
      </c>
      <c r="K26" s="8">
        <v>0</v>
      </c>
      <c r="L26" s="8">
        <v>0</v>
      </c>
      <c r="M26" s="8">
        <f t="shared" si="0"/>
        <v>34</v>
      </c>
      <c r="N26" s="4"/>
      <c r="O26" s="4">
        <f t="shared" si="1"/>
        <v>0</v>
      </c>
      <c r="P26" s="4">
        <f t="shared" si="2"/>
        <v>0</v>
      </c>
      <c r="Q26" s="4">
        <f t="shared" si="3"/>
        <v>0</v>
      </c>
      <c r="R26" s="4">
        <f t="shared" si="4"/>
        <v>0</v>
      </c>
      <c r="S26" s="4">
        <f t="shared" si="5"/>
        <v>34</v>
      </c>
      <c r="T26" s="4">
        <f t="shared" si="6"/>
        <v>0</v>
      </c>
      <c r="U26" s="4">
        <f t="shared" si="7"/>
        <v>0</v>
      </c>
    </row>
    <row r="27" spans="1:21" ht="12.75">
      <c r="A27" s="58">
        <v>20</v>
      </c>
      <c r="B27" s="19" t="s">
        <v>41</v>
      </c>
      <c r="C27" s="24">
        <v>80</v>
      </c>
      <c r="D27" s="24" t="s">
        <v>7</v>
      </c>
      <c r="E27" s="14" t="s">
        <v>8</v>
      </c>
      <c r="F27" s="9">
        <v>16.1</v>
      </c>
      <c r="G27" s="9">
        <v>30</v>
      </c>
      <c r="H27" s="9">
        <v>0</v>
      </c>
      <c r="I27" s="8">
        <v>65</v>
      </c>
      <c r="J27" s="8">
        <v>0</v>
      </c>
      <c r="K27" s="8">
        <v>100</v>
      </c>
      <c r="L27" s="8">
        <v>0</v>
      </c>
      <c r="M27" s="8">
        <f t="shared" si="0"/>
        <v>31.5</v>
      </c>
      <c r="N27" s="4"/>
      <c r="O27" s="4">
        <f t="shared" si="1"/>
        <v>8.05</v>
      </c>
      <c r="P27" s="4">
        <f t="shared" si="2"/>
        <v>15</v>
      </c>
      <c r="Q27" s="4">
        <f t="shared" si="3"/>
        <v>0</v>
      </c>
      <c r="R27" s="4">
        <f t="shared" si="4"/>
        <v>6.5</v>
      </c>
      <c r="S27" s="4">
        <f t="shared" si="5"/>
        <v>0</v>
      </c>
      <c r="T27" s="4">
        <f t="shared" si="6"/>
        <v>10</v>
      </c>
      <c r="U27" s="4">
        <f t="shared" si="7"/>
        <v>0</v>
      </c>
    </row>
    <row r="28" spans="1:21" ht="12.75">
      <c r="A28" s="58">
        <v>21</v>
      </c>
      <c r="B28" s="19" t="s">
        <v>99</v>
      </c>
      <c r="C28" s="24">
        <v>94</v>
      </c>
      <c r="D28" s="24" t="s">
        <v>7</v>
      </c>
      <c r="E28" s="20" t="s">
        <v>29</v>
      </c>
      <c r="F28" s="9">
        <v>17.8</v>
      </c>
      <c r="G28" s="9">
        <v>34</v>
      </c>
      <c r="H28" s="9">
        <v>0</v>
      </c>
      <c r="I28" s="8">
        <v>40</v>
      </c>
      <c r="J28" s="8">
        <v>0</v>
      </c>
      <c r="K28" s="8">
        <v>80</v>
      </c>
      <c r="L28" s="8">
        <v>0</v>
      </c>
      <c r="M28" s="8">
        <f t="shared" si="0"/>
        <v>29</v>
      </c>
      <c r="N28"/>
      <c r="O28" s="4">
        <f t="shared" si="1"/>
        <v>8.9</v>
      </c>
      <c r="P28" s="4">
        <f t="shared" si="2"/>
        <v>17</v>
      </c>
      <c r="Q28" s="4">
        <f t="shared" si="3"/>
        <v>0</v>
      </c>
      <c r="R28" s="4">
        <f t="shared" si="4"/>
        <v>4</v>
      </c>
      <c r="S28" s="4">
        <f t="shared" si="5"/>
        <v>0</v>
      </c>
      <c r="T28" s="4">
        <f t="shared" si="6"/>
        <v>8</v>
      </c>
      <c r="U28" s="4">
        <f t="shared" si="7"/>
        <v>0</v>
      </c>
    </row>
    <row r="29" spans="1:21" ht="12.75">
      <c r="A29" s="58">
        <v>22</v>
      </c>
      <c r="B29" s="19" t="s">
        <v>96</v>
      </c>
      <c r="C29" s="24">
        <v>98</v>
      </c>
      <c r="D29" s="24">
        <v>2</v>
      </c>
      <c r="E29" s="14" t="s">
        <v>38</v>
      </c>
      <c r="F29" s="9">
        <v>0</v>
      </c>
      <c r="G29" s="9">
        <v>0</v>
      </c>
      <c r="H29" s="9">
        <v>0</v>
      </c>
      <c r="I29" s="8">
        <v>0</v>
      </c>
      <c r="J29" s="8">
        <v>28</v>
      </c>
      <c r="K29" s="8">
        <v>0</v>
      </c>
      <c r="L29" s="8">
        <v>0</v>
      </c>
      <c r="M29" s="8">
        <f t="shared" si="0"/>
        <v>28</v>
      </c>
      <c r="N29" s="4"/>
      <c r="O29" s="4">
        <f t="shared" si="1"/>
        <v>0</v>
      </c>
      <c r="P29" s="4">
        <f t="shared" si="2"/>
        <v>0</v>
      </c>
      <c r="Q29" s="4">
        <f t="shared" si="3"/>
        <v>0</v>
      </c>
      <c r="R29" s="4">
        <f t="shared" si="4"/>
        <v>0</v>
      </c>
      <c r="S29" s="4">
        <f t="shared" si="5"/>
        <v>28</v>
      </c>
      <c r="T29" s="4">
        <f t="shared" si="6"/>
        <v>0</v>
      </c>
      <c r="U29" s="4">
        <f t="shared" si="7"/>
        <v>0</v>
      </c>
    </row>
    <row r="30" spans="1:21" ht="12.75">
      <c r="A30" s="58">
        <v>23</v>
      </c>
      <c r="B30" s="19" t="s">
        <v>72</v>
      </c>
      <c r="C30" s="24">
        <v>98</v>
      </c>
      <c r="D30" s="24">
        <v>1</v>
      </c>
      <c r="E30" s="20" t="s">
        <v>42</v>
      </c>
      <c r="F30" s="9">
        <v>0</v>
      </c>
      <c r="G30" s="9">
        <v>0</v>
      </c>
      <c r="H30" s="9">
        <v>0</v>
      </c>
      <c r="I30" s="8">
        <v>0</v>
      </c>
      <c r="J30" s="8">
        <v>26</v>
      </c>
      <c r="K30" s="8">
        <v>0</v>
      </c>
      <c r="L30" s="8">
        <v>0</v>
      </c>
      <c r="M30" s="8">
        <f t="shared" si="0"/>
        <v>26</v>
      </c>
      <c r="N30" s="4"/>
      <c r="O30" s="4">
        <f t="shared" si="1"/>
        <v>0</v>
      </c>
      <c r="P30" s="4">
        <f t="shared" si="2"/>
        <v>0</v>
      </c>
      <c r="Q30" s="4">
        <f t="shared" si="3"/>
        <v>0</v>
      </c>
      <c r="R30" s="4">
        <f t="shared" si="4"/>
        <v>0</v>
      </c>
      <c r="S30" s="4">
        <f t="shared" si="5"/>
        <v>26</v>
      </c>
      <c r="T30" s="4">
        <f t="shared" si="6"/>
        <v>0</v>
      </c>
      <c r="U30" s="4">
        <f t="shared" si="7"/>
        <v>0</v>
      </c>
    </row>
    <row r="31" spans="1:21" ht="12.75">
      <c r="A31" s="58">
        <v>24</v>
      </c>
      <c r="B31" s="19" t="s">
        <v>104</v>
      </c>
      <c r="C31" s="24">
        <v>96</v>
      </c>
      <c r="D31" s="24" t="s">
        <v>7</v>
      </c>
      <c r="E31" s="20" t="s">
        <v>29</v>
      </c>
      <c r="F31" s="9">
        <v>35</v>
      </c>
      <c r="G31" s="9">
        <v>27.8</v>
      </c>
      <c r="H31" s="9">
        <v>0</v>
      </c>
      <c r="I31" s="8">
        <v>28</v>
      </c>
      <c r="J31" s="8">
        <v>0</v>
      </c>
      <c r="K31" s="8">
        <v>43</v>
      </c>
      <c r="L31" s="8">
        <v>0</v>
      </c>
      <c r="M31" s="8">
        <f t="shared" si="0"/>
        <v>24.6</v>
      </c>
      <c r="O31" s="4">
        <f t="shared" si="1"/>
        <v>17.5</v>
      </c>
      <c r="P31" s="4">
        <f t="shared" si="2"/>
        <v>13.9</v>
      </c>
      <c r="Q31" s="4">
        <f t="shared" si="3"/>
        <v>0</v>
      </c>
      <c r="R31" s="4">
        <f t="shared" si="4"/>
        <v>2.8000000000000003</v>
      </c>
      <c r="S31" s="4">
        <f t="shared" si="5"/>
        <v>0</v>
      </c>
      <c r="T31" s="4">
        <f t="shared" si="6"/>
        <v>4.3</v>
      </c>
      <c r="U31" s="4">
        <f t="shared" si="7"/>
        <v>0</v>
      </c>
    </row>
    <row r="32" spans="1:21" ht="12.75">
      <c r="A32" s="58">
        <v>25</v>
      </c>
      <c r="B32" s="19" t="s">
        <v>57</v>
      </c>
      <c r="C32" s="24">
        <v>89</v>
      </c>
      <c r="D32" s="24">
        <v>2</v>
      </c>
      <c r="E32" s="20" t="s">
        <v>17</v>
      </c>
      <c r="F32" s="9">
        <v>0</v>
      </c>
      <c r="G32" s="9">
        <v>0</v>
      </c>
      <c r="H32" s="9">
        <v>0</v>
      </c>
      <c r="I32" s="8">
        <v>2</v>
      </c>
      <c r="J32" s="8">
        <v>24</v>
      </c>
      <c r="K32" s="8">
        <v>0</v>
      </c>
      <c r="L32" s="8">
        <v>0</v>
      </c>
      <c r="M32" s="8">
        <f t="shared" si="0"/>
        <v>24.2</v>
      </c>
      <c r="O32" s="4">
        <f t="shared" si="1"/>
        <v>0</v>
      </c>
      <c r="P32" s="4">
        <f t="shared" si="2"/>
        <v>0</v>
      </c>
      <c r="Q32" s="4">
        <f t="shared" si="3"/>
        <v>0</v>
      </c>
      <c r="R32" s="4">
        <f t="shared" si="4"/>
        <v>0.2</v>
      </c>
      <c r="S32" s="4">
        <f t="shared" si="5"/>
        <v>24</v>
      </c>
      <c r="T32" s="4">
        <f t="shared" si="6"/>
        <v>0</v>
      </c>
      <c r="U32" s="4">
        <f t="shared" si="7"/>
        <v>0</v>
      </c>
    </row>
    <row r="33" spans="1:21" ht="12.75">
      <c r="A33" s="58">
        <v>26</v>
      </c>
      <c r="B33" s="19" t="s">
        <v>47</v>
      </c>
      <c r="C33" s="24">
        <v>85</v>
      </c>
      <c r="D33" s="24" t="s">
        <v>0</v>
      </c>
      <c r="E33" s="14" t="s">
        <v>62</v>
      </c>
      <c r="F33" s="9">
        <v>0</v>
      </c>
      <c r="G33" s="9">
        <v>39</v>
      </c>
      <c r="H33" s="9">
        <v>0</v>
      </c>
      <c r="I33" s="8">
        <v>20</v>
      </c>
      <c r="J33" s="8">
        <v>0</v>
      </c>
      <c r="K33" s="8">
        <v>24</v>
      </c>
      <c r="L33" s="8">
        <v>0</v>
      </c>
      <c r="M33" s="8">
        <f t="shared" si="0"/>
        <v>23.9</v>
      </c>
      <c r="N33" s="4"/>
      <c r="O33" s="4">
        <f t="shared" si="1"/>
        <v>0</v>
      </c>
      <c r="P33" s="4">
        <f t="shared" si="2"/>
        <v>19.5</v>
      </c>
      <c r="Q33" s="4">
        <f t="shared" si="3"/>
        <v>0</v>
      </c>
      <c r="R33" s="4">
        <f t="shared" si="4"/>
        <v>2</v>
      </c>
      <c r="S33" s="4">
        <f t="shared" si="5"/>
        <v>0</v>
      </c>
      <c r="T33" s="4">
        <f t="shared" si="6"/>
        <v>2.4000000000000004</v>
      </c>
      <c r="U33" s="4">
        <f t="shared" si="7"/>
        <v>0</v>
      </c>
    </row>
    <row r="34" spans="1:21" ht="12.75">
      <c r="A34" s="58">
        <v>27</v>
      </c>
      <c r="B34" s="19" t="s">
        <v>50</v>
      </c>
      <c r="C34" s="24">
        <v>97</v>
      </c>
      <c r="D34" s="24" t="s">
        <v>0</v>
      </c>
      <c r="E34" s="20" t="s">
        <v>29</v>
      </c>
      <c r="F34" s="9">
        <v>16.1</v>
      </c>
      <c r="G34" s="9">
        <v>0</v>
      </c>
      <c r="H34" s="9">
        <v>0</v>
      </c>
      <c r="I34" s="8">
        <v>0</v>
      </c>
      <c r="J34" s="8">
        <v>0</v>
      </c>
      <c r="K34" s="8">
        <v>28</v>
      </c>
      <c r="L34" s="8">
        <v>0</v>
      </c>
      <c r="M34" s="8">
        <f t="shared" si="0"/>
        <v>10.850000000000001</v>
      </c>
      <c r="O34" s="4">
        <f t="shared" si="1"/>
        <v>8.05</v>
      </c>
      <c r="P34" s="4">
        <f t="shared" si="2"/>
        <v>0</v>
      </c>
      <c r="Q34" s="4">
        <f t="shared" si="3"/>
        <v>0</v>
      </c>
      <c r="R34" s="4">
        <f t="shared" si="4"/>
        <v>0</v>
      </c>
      <c r="S34" s="4">
        <f t="shared" si="5"/>
        <v>0</v>
      </c>
      <c r="T34" s="4">
        <f t="shared" si="6"/>
        <v>2.8000000000000003</v>
      </c>
      <c r="U34" s="4">
        <f t="shared" si="7"/>
        <v>0</v>
      </c>
    </row>
    <row r="35" spans="1:21" ht="12.75">
      <c r="A35" s="58">
        <v>28</v>
      </c>
      <c r="B35" s="59" t="s">
        <v>27</v>
      </c>
      <c r="C35" s="6">
        <v>93</v>
      </c>
      <c r="D35" s="6">
        <v>1</v>
      </c>
      <c r="E35" s="14" t="s">
        <v>63</v>
      </c>
      <c r="F35" s="9">
        <v>0</v>
      </c>
      <c r="G35" s="9">
        <v>0</v>
      </c>
      <c r="H35" s="9">
        <v>0</v>
      </c>
      <c r="I35" s="8">
        <v>16</v>
      </c>
      <c r="J35" s="8">
        <v>0</v>
      </c>
      <c r="K35" s="8">
        <v>47</v>
      </c>
      <c r="L35" s="8">
        <v>0</v>
      </c>
      <c r="M35" s="8">
        <f t="shared" si="0"/>
        <v>6.300000000000001</v>
      </c>
      <c r="O35" s="4">
        <f t="shared" si="1"/>
        <v>0</v>
      </c>
      <c r="P35" s="4">
        <f t="shared" si="2"/>
        <v>0</v>
      </c>
      <c r="Q35" s="4">
        <f t="shared" si="3"/>
        <v>0</v>
      </c>
      <c r="R35" s="4">
        <f t="shared" si="4"/>
        <v>1.6</v>
      </c>
      <c r="S35" s="4">
        <f t="shared" si="5"/>
        <v>0</v>
      </c>
      <c r="T35" s="4">
        <f t="shared" si="6"/>
        <v>4.7</v>
      </c>
      <c r="U35" s="4">
        <f t="shared" si="7"/>
        <v>0</v>
      </c>
    </row>
    <row r="36" spans="1:21" ht="12.75">
      <c r="A36" s="58">
        <v>28</v>
      </c>
      <c r="B36" s="19" t="s">
        <v>134</v>
      </c>
      <c r="C36" s="24">
        <v>88</v>
      </c>
      <c r="D36" s="24">
        <v>2</v>
      </c>
      <c r="E36" s="20" t="s">
        <v>135</v>
      </c>
      <c r="F36" s="9">
        <v>0</v>
      </c>
      <c r="G36" s="9">
        <v>0</v>
      </c>
      <c r="H36" s="9">
        <v>0</v>
      </c>
      <c r="I36" s="8">
        <v>37</v>
      </c>
      <c r="J36" s="8">
        <v>0</v>
      </c>
      <c r="K36" s="8">
        <v>26</v>
      </c>
      <c r="L36" s="8">
        <v>0</v>
      </c>
      <c r="M36" s="8">
        <f t="shared" si="0"/>
        <v>6.300000000000001</v>
      </c>
      <c r="N36" s="4"/>
      <c r="O36" s="4">
        <f t="shared" si="1"/>
        <v>0</v>
      </c>
      <c r="P36" s="4">
        <f t="shared" si="2"/>
        <v>0</v>
      </c>
      <c r="Q36" s="4">
        <f t="shared" si="3"/>
        <v>0</v>
      </c>
      <c r="R36" s="4">
        <f t="shared" si="4"/>
        <v>3.7</v>
      </c>
      <c r="S36" s="4">
        <f t="shared" si="5"/>
        <v>0</v>
      </c>
      <c r="T36" s="4">
        <f t="shared" si="6"/>
        <v>2.6</v>
      </c>
      <c r="U36" s="4">
        <f t="shared" si="7"/>
        <v>0</v>
      </c>
    </row>
    <row r="37" spans="1:21" ht="12.75">
      <c r="A37" s="58">
        <v>30</v>
      </c>
      <c r="B37" s="19" t="s">
        <v>58</v>
      </c>
      <c r="C37" s="24">
        <v>91</v>
      </c>
      <c r="D37" s="24" t="s">
        <v>0</v>
      </c>
      <c r="E37" s="14" t="s">
        <v>38</v>
      </c>
      <c r="F37" s="9">
        <v>0</v>
      </c>
      <c r="G37" s="9">
        <v>12</v>
      </c>
      <c r="H37" s="9">
        <v>0</v>
      </c>
      <c r="I37" s="8">
        <v>0</v>
      </c>
      <c r="J37" s="8">
        <v>0</v>
      </c>
      <c r="K37" s="8">
        <v>0</v>
      </c>
      <c r="L37" s="8">
        <v>0</v>
      </c>
      <c r="M37" s="8">
        <f t="shared" si="0"/>
        <v>6</v>
      </c>
      <c r="O37" s="4">
        <f t="shared" si="1"/>
        <v>0</v>
      </c>
      <c r="P37" s="4">
        <f t="shared" si="2"/>
        <v>6</v>
      </c>
      <c r="Q37" s="4">
        <f t="shared" si="3"/>
        <v>0</v>
      </c>
      <c r="R37" s="4">
        <f t="shared" si="4"/>
        <v>0</v>
      </c>
      <c r="S37" s="4">
        <f t="shared" si="5"/>
        <v>0</v>
      </c>
      <c r="T37" s="4">
        <f t="shared" si="6"/>
        <v>0</v>
      </c>
      <c r="U37" s="4">
        <f t="shared" si="7"/>
        <v>0</v>
      </c>
    </row>
    <row r="38" spans="1:21" ht="12.75">
      <c r="A38" s="58">
        <v>31</v>
      </c>
      <c r="B38" s="59" t="s">
        <v>103</v>
      </c>
      <c r="C38" s="6">
        <v>84</v>
      </c>
      <c r="D38" s="6" t="s">
        <v>0</v>
      </c>
      <c r="E38" s="14" t="s">
        <v>23</v>
      </c>
      <c r="F38" s="9">
        <v>0</v>
      </c>
      <c r="G38" s="9">
        <v>0</v>
      </c>
      <c r="H38" s="9">
        <v>0</v>
      </c>
      <c r="I38" s="8">
        <v>51</v>
      </c>
      <c r="J38" s="8">
        <v>0</v>
      </c>
      <c r="K38" s="8">
        <v>0</v>
      </c>
      <c r="L38" s="8">
        <v>0</v>
      </c>
      <c r="M38" s="8">
        <f t="shared" si="0"/>
        <v>5.1000000000000005</v>
      </c>
      <c r="N38" s="4"/>
      <c r="O38" s="4">
        <f t="shared" si="1"/>
        <v>0</v>
      </c>
      <c r="P38" s="4">
        <f t="shared" si="2"/>
        <v>0</v>
      </c>
      <c r="Q38" s="4">
        <f t="shared" si="3"/>
        <v>0</v>
      </c>
      <c r="R38" s="4">
        <f t="shared" si="4"/>
        <v>5.1000000000000005</v>
      </c>
      <c r="S38" s="4">
        <f t="shared" si="5"/>
        <v>0</v>
      </c>
      <c r="T38" s="4">
        <f t="shared" si="6"/>
        <v>0</v>
      </c>
      <c r="U38" s="4">
        <f t="shared" si="7"/>
        <v>0</v>
      </c>
    </row>
    <row r="39" spans="1:21" ht="12.75">
      <c r="A39" s="58">
        <v>32</v>
      </c>
      <c r="B39" s="19" t="s">
        <v>59</v>
      </c>
      <c r="C39" s="24">
        <v>92</v>
      </c>
      <c r="D39" s="24">
        <v>1</v>
      </c>
      <c r="E39" s="14" t="s">
        <v>63</v>
      </c>
      <c r="F39" s="9">
        <v>4.5</v>
      </c>
      <c r="G39" s="9">
        <v>0</v>
      </c>
      <c r="H39" s="9">
        <v>0</v>
      </c>
      <c r="I39" s="8">
        <v>26</v>
      </c>
      <c r="J39" s="8">
        <v>0</v>
      </c>
      <c r="K39" s="8">
        <v>0</v>
      </c>
      <c r="L39" s="8">
        <v>0</v>
      </c>
      <c r="M39" s="8">
        <f t="shared" si="0"/>
        <v>4.85</v>
      </c>
      <c r="O39" s="4">
        <f t="shared" si="1"/>
        <v>2.25</v>
      </c>
      <c r="P39" s="4">
        <f t="shared" si="2"/>
        <v>0</v>
      </c>
      <c r="Q39" s="4">
        <f t="shared" si="3"/>
        <v>0</v>
      </c>
      <c r="R39" s="4">
        <f t="shared" si="4"/>
        <v>2.6</v>
      </c>
      <c r="S39" s="4">
        <f t="shared" si="5"/>
        <v>0</v>
      </c>
      <c r="T39" s="4">
        <f t="shared" si="6"/>
        <v>0</v>
      </c>
      <c r="U39" s="4">
        <f t="shared" si="7"/>
        <v>0</v>
      </c>
    </row>
    <row r="40" spans="1:21" ht="12.75">
      <c r="A40" s="58">
        <v>33</v>
      </c>
      <c r="B40" s="19" t="s">
        <v>49</v>
      </c>
      <c r="C40" s="24">
        <v>88</v>
      </c>
      <c r="D40" s="24">
        <v>1</v>
      </c>
      <c r="E40" s="14" t="s">
        <v>25</v>
      </c>
      <c r="F40" s="9">
        <v>0</v>
      </c>
      <c r="G40" s="9">
        <v>0</v>
      </c>
      <c r="H40" s="9">
        <v>0</v>
      </c>
      <c r="I40" s="8">
        <v>24</v>
      </c>
      <c r="J40" s="8">
        <v>0</v>
      </c>
      <c r="K40" s="8">
        <v>18</v>
      </c>
      <c r="L40" s="8">
        <v>0</v>
      </c>
      <c r="M40" s="8">
        <f aca="true" t="shared" si="8" ref="M40:M59">LARGE(O40:Q40,1)+LARGE(R40:U40,1)+LARGE(R40:U40,2)</f>
        <v>4.2</v>
      </c>
      <c r="N40" s="4"/>
      <c r="O40" s="4">
        <f aca="true" t="shared" si="9" ref="O40:O59">F40*$F$7</f>
        <v>0</v>
      </c>
      <c r="P40" s="4">
        <f aca="true" t="shared" si="10" ref="P40:P59">G40*$G$7</f>
        <v>0</v>
      </c>
      <c r="Q40" s="4">
        <f aca="true" t="shared" si="11" ref="Q40:Q59">H40*$H$7</f>
        <v>0</v>
      </c>
      <c r="R40" s="4">
        <f aca="true" t="shared" si="12" ref="R40:R59">I40*$I$7</f>
        <v>2.4000000000000004</v>
      </c>
      <c r="S40" s="4">
        <f aca="true" t="shared" si="13" ref="S40:S59">J40*$J$7</f>
        <v>0</v>
      </c>
      <c r="T40" s="4">
        <f aca="true" t="shared" si="14" ref="T40:T59">K40*$K$7</f>
        <v>1.8</v>
      </c>
      <c r="U40" s="4">
        <f aca="true" t="shared" si="15" ref="U40:U59">L40*$L$7</f>
        <v>0</v>
      </c>
    </row>
    <row r="41" spans="1:21" ht="12.75">
      <c r="A41" s="58">
        <v>34</v>
      </c>
      <c r="B41" s="19" t="s">
        <v>137</v>
      </c>
      <c r="C41" s="24">
        <v>86</v>
      </c>
      <c r="D41" s="24"/>
      <c r="E41" s="20" t="s">
        <v>109</v>
      </c>
      <c r="F41" s="9">
        <v>0</v>
      </c>
      <c r="G41" s="9">
        <v>0</v>
      </c>
      <c r="H41" s="9">
        <v>0</v>
      </c>
      <c r="I41" s="8">
        <v>0</v>
      </c>
      <c r="J41" s="8">
        <v>0</v>
      </c>
      <c r="K41" s="8">
        <v>37</v>
      </c>
      <c r="L41" s="8">
        <v>0</v>
      </c>
      <c r="M41" s="8">
        <f t="shared" si="8"/>
        <v>3.7</v>
      </c>
      <c r="N41" s="4"/>
      <c r="O41" s="4">
        <f t="shared" si="9"/>
        <v>0</v>
      </c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0</v>
      </c>
      <c r="T41" s="4">
        <f t="shared" si="14"/>
        <v>3.7</v>
      </c>
      <c r="U41" s="4">
        <f t="shared" si="15"/>
        <v>0</v>
      </c>
    </row>
    <row r="42" spans="1:21" ht="12.75">
      <c r="A42" s="58">
        <v>35</v>
      </c>
      <c r="B42" s="19" t="s">
        <v>105</v>
      </c>
      <c r="C42" s="24">
        <v>78</v>
      </c>
      <c r="D42" s="24">
        <v>1</v>
      </c>
      <c r="E42" s="20" t="s">
        <v>106</v>
      </c>
      <c r="F42" s="9">
        <v>0</v>
      </c>
      <c r="G42" s="9">
        <v>0</v>
      </c>
      <c r="H42" s="9">
        <v>0</v>
      </c>
      <c r="I42" s="8">
        <v>34</v>
      </c>
      <c r="J42" s="8">
        <v>0</v>
      </c>
      <c r="K42" s="8">
        <v>0</v>
      </c>
      <c r="L42" s="8">
        <v>0</v>
      </c>
      <c r="M42" s="8">
        <f t="shared" si="8"/>
        <v>3.4000000000000004</v>
      </c>
      <c r="N42" s="4"/>
      <c r="O42" s="4">
        <f t="shared" si="9"/>
        <v>0</v>
      </c>
      <c r="P42" s="4">
        <f t="shared" si="10"/>
        <v>0</v>
      </c>
      <c r="Q42" s="4">
        <f t="shared" si="11"/>
        <v>0</v>
      </c>
      <c r="R42" s="4">
        <f t="shared" si="12"/>
        <v>3.4000000000000004</v>
      </c>
      <c r="S42" s="4">
        <f t="shared" si="13"/>
        <v>0</v>
      </c>
      <c r="T42" s="4">
        <f t="shared" si="14"/>
        <v>0</v>
      </c>
      <c r="U42" s="4">
        <f t="shared" si="15"/>
        <v>0</v>
      </c>
    </row>
    <row r="43" spans="1:21" ht="12.75">
      <c r="A43" s="58">
        <v>35</v>
      </c>
      <c r="B43" s="19" t="s">
        <v>81</v>
      </c>
      <c r="C43" s="24">
        <v>93</v>
      </c>
      <c r="D43" s="24">
        <v>2</v>
      </c>
      <c r="E43" s="20" t="s">
        <v>8</v>
      </c>
      <c r="F43" s="9">
        <v>0</v>
      </c>
      <c r="G43" s="9">
        <v>0</v>
      </c>
      <c r="H43" s="9">
        <v>0</v>
      </c>
      <c r="I43" s="8">
        <v>0</v>
      </c>
      <c r="J43" s="8">
        <v>0</v>
      </c>
      <c r="K43" s="8">
        <v>34</v>
      </c>
      <c r="L43" s="8">
        <v>0</v>
      </c>
      <c r="M43" s="8">
        <f t="shared" si="8"/>
        <v>3.4000000000000004</v>
      </c>
      <c r="N43"/>
      <c r="O43" s="4">
        <f t="shared" si="9"/>
        <v>0</v>
      </c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0</v>
      </c>
      <c r="T43" s="4">
        <f t="shared" si="14"/>
        <v>3.4000000000000004</v>
      </c>
      <c r="U43" s="4">
        <f t="shared" si="15"/>
        <v>0</v>
      </c>
    </row>
    <row r="44" spans="1:21" ht="12.75">
      <c r="A44" s="58">
        <v>37</v>
      </c>
      <c r="B44" s="59" t="s">
        <v>28</v>
      </c>
      <c r="C44" s="6">
        <v>84</v>
      </c>
      <c r="D44" s="6">
        <v>2</v>
      </c>
      <c r="E44" s="14" t="s">
        <v>17</v>
      </c>
      <c r="F44" s="9">
        <v>0</v>
      </c>
      <c r="G44" s="9">
        <v>0</v>
      </c>
      <c r="H44" s="9">
        <v>0</v>
      </c>
      <c r="I44" s="8">
        <v>31</v>
      </c>
      <c r="J44" s="8">
        <v>0</v>
      </c>
      <c r="K44" s="8">
        <v>0</v>
      </c>
      <c r="L44" s="8">
        <v>0</v>
      </c>
      <c r="M44" s="8">
        <f t="shared" si="8"/>
        <v>3.1</v>
      </c>
      <c r="N44" s="4"/>
      <c r="O44" s="4">
        <f t="shared" si="9"/>
        <v>0</v>
      </c>
      <c r="P44" s="4">
        <f t="shared" si="10"/>
        <v>0</v>
      </c>
      <c r="Q44" s="4">
        <f t="shared" si="11"/>
        <v>0</v>
      </c>
      <c r="R44" s="4">
        <f t="shared" si="12"/>
        <v>3.1</v>
      </c>
      <c r="S44" s="4">
        <f t="shared" si="13"/>
        <v>0</v>
      </c>
      <c r="T44" s="4">
        <f t="shared" si="14"/>
        <v>0</v>
      </c>
      <c r="U44" s="4">
        <f t="shared" si="15"/>
        <v>0</v>
      </c>
    </row>
    <row r="45" spans="1:21" ht="12.75">
      <c r="A45" s="58">
        <v>38</v>
      </c>
      <c r="B45" s="19" t="s">
        <v>51</v>
      </c>
      <c r="C45" s="24">
        <v>98</v>
      </c>
      <c r="D45" s="24">
        <v>1</v>
      </c>
      <c r="E45" s="14" t="s">
        <v>38</v>
      </c>
      <c r="F45" s="9">
        <v>0</v>
      </c>
      <c r="G45" s="9">
        <v>0</v>
      </c>
      <c r="H45" s="9">
        <v>0</v>
      </c>
      <c r="I45" s="8">
        <v>22</v>
      </c>
      <c r="J45" s="8">
        <v>0</v>
      </c>
      <c r="K45" s="8">
        <v>0</v>
      </c>
      <c r="L45" s="8">
        <v>0</v>
      </c>
      <c r="M45" s="8">
        <f t="shared" si="8"/>
        <v>2.2</v>
      </c>
      <c r="N45" s="4"/>
      <c r="O45" s="4">
        <f t="shared" si="9"/>
        <v>0</v>
      </c>
      <c r="P45" s="4">
        <f t="shared" si="10"/>
        <v>0</v>
      </c>
      <c r="Q45" s="4">
        <f t="shared" si="11"/>
        <v>0</v>
      </c>
      <c r="R45" s="4">
        <f t="shared" si="12"/>
        <v>2.2</v>
      </c>
      <c r="S45" s="4">
        <f t="shared" si="13"/>
        <v>0</v>
      </c>
      <c r="T45" s="4">
        <f t="shared" si="14"/>
        <v>0</v>
      </c>
      <c r="U45" s="4">
        <f t="shared" si="15"/>
        <v>0</v>
      </c>
    </row>
    <row r="46" spans="1:21" ht="12.75">
      <c r="A46" s="58">
        <v>39</v>
      </c>
      <c r="B46" s="19" t="s">
        <v>101</v>
      </c>
      <c r="C46" s="24">
        <v>84</v>
      </c>
      <c r="D46" s="24"/>
      <c r="E46" s="20" t="s">
        <v>17</v>
      </c>
      <c r="F46" s="9">
        <v>0</v>
      </c>
      <c r="G46" s="9">
        <v>0</v>
      </c>
      <c r="H46" s="9">
        <v>0</v>
      </c>
      <c r="I46" s="8">
        <v>8</v>
      </c>
      <c r="J46" s="8">
        <v>0</v>
      </c>
      <c r="K46" s="8">
        <v>12</v>
      </c>
      <c r="L46" s="8">
        <v>0</v>
      </c>
      <c r="M46" s="8">
        <f t="shared" si="8"/>
        <v>2</v>
      </c>
      <c r="O46" s="4">
        <f t="shared" si="9"/>
        <v>0</v>
      </c>
      <c r="P46" s="4">
        <f t="shared" si="10"/>
        <v>0</v>
      </c>
      <c r="Q46" s="4">
        <f t="shared" si="11"/>
        <v>0</v>
      </c>
      <c r="R46" s="4">
        <f t="shared" si="12"/>
        <v>0.8</v>
      </c>
      <c r="S46" s="4">
        <f t="shared" si="13"/>
        <v>0</v>
      </c>
      <c r="T46" s="4">
        <f t="shared" si="14"/>
        <v>1.2000000000000002</v>
      </c>
      <c r="U46" s="4">
        <f t="shared" si="15"/>
        <v>0</v>
      </c>
    </row>
    <row r="47" spans="1:21" ht="12.75">
      <c r="A47" s="58">
        <v>39</v>
      </c>
      <c r="B47" s="19" t="s">
        <v>138</v>
      </c>
      <c r="C47" s="24">
        <v>87</v>
      </c>
      <c r="D47" s="24"/>
      <c r="E47" s="20" t="s">
        <v>62</v>
      </c>
      <c r="F47" s="9">
        <v>0</v>
      </c>
      <c r="G47" s="9">
        <v>0</v>
      </c>
      <c r="H47" s="9">
        <v>0</v>
      </c>
      <c r="I47" s="8">
        <v>0</v>
      </c>
      <c r="J47" s="8">
        <v>0</v>
      </c>
      <c r="K47" s="8">
        <v>20</v>
      </c>
      <c r="L47" s="8">
        <v>0</v>
      </c>
      <c r="M47" s="8">
        <f t="shared" si="8"/>
        <v>2</v>
      </c>
      <c r="N47" s="4"/>
      <c r="O47" s="4">
        <f t="shared" si="9"/>
        <v>0</v>
      </c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0</v>
      </c>
      <c r="T47" s="4">
        <f t="shared" si="14"/>
        <v>2</v>
      </c>
      <c r="U47" s="4">
        <f t="shared" si="15"/>
        <v>0</v>
      </c>
    </row>
    <row r="48" spans="1:21" ht="12.75">
      <c r="A48" s="58">
        <v>41</v>
      </c>
      <c r="B48" s="19" t="s">
        <v>95</v>
      </c>
      <c r="C48" s="24">
        <v>97</v>
      </c>
      <c r="D48" s="24">
        <v>2</v>
      </c>
      <c r="E48" s="20" t="s">
        <v>29</v>
      </c>
      <c r="F48" s="9">
        <v>0</v>
      </c>
      <c r="G48" s="9">
        <v>0</v>
      </c>
      <c r="H48" s="9">
        <v>0</v>
      </c>
      <c r="I48" s="8">
        <v>18</v>
      </c>
      <c r="J48" s="8">
        <v>0</v>
      </c>
      <c r="K48" s="8">
        <v>0</v>
      </c>
      <c r="L48" s="8">
        <v>0</v>
      </c>
      <c r="M48" s="8">
        <f t="shared" si="8"/>
        <v>1.8</v>
      </c>
      <c r="N48" s="4"/>
      <c r="O48" s="4">
        <f t="shared" si="9"/>
        <v>0</v>
      </c>
      <c r="P48" s="4">
        <f t="shared" si="10"/>
        <v>0</v>
      </c>
      <c r="Q48" s="4">
        <f t="shared" si="11"/>
        <v>0</v>
      </c>
      <c r="R48" s="4">
        <f t="shared" si="12"/>
        <v>1.8</v>
      </c>
      <c r="S48" s="4">
        <f t="shared" si="13"/>
        <v>0</v>
      </c>
      <c r="T48" s="4">
        <f t="shared" si="14"/>
        <v>0</v>
      </c>
      <c r="U48" s="4">
        <f t="shared" si="15"/>
        <v>0</v>
      </c>
    </row>
    <row r="49" spans="1:21" ht="12.75">
      <c r="A49" s="58">
        <v>42</v>
      </c>
      <c r="B49" s="19" t="s">
        <v>67</v>
      </c>
      <c r="C49" s="24">
        <v>88</v>
      </c>
      <c r="D49" s="24"/>
      <c r="E49" s="20" t="s">
        <v>29</v>
      </c>
      <c r="F49" s="9">
        <v>0</v>
      </c>
      <c r="G49" s="9">
        <v>0</v>
      </c>
      <c r="H49" s="9">
        <v>0</v>
      </c>
      <c r="I49" s="8">
        <v>0</v>
      </c>
      <c r="J49" s="8">
        <v>0</v>
      </c>
      <c r="K49" s="8">
        <v>16</v>
      </c>
      <c r="L49" s="8">
        <v>0</v>
      </c>
      <c r="M49" s="8">
        <f t="shared" si="8"/>
        <v>1.6</v>
      </c>
      <c r="O49" s="4">
        <f t="shared" si="9"/>
        <v>0</v>
      </c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0</v>
      </c>
      <c r="T49" s="4">
        <f t="shared" si="14"/>
        <v>1.6</v>
      </c>
      <c r="U49" s="4">
        <f t="shared" si="15"/>
        <v>0</v>
      </c>
    </row>
    <row r="50" spans="1:21" ht="12.75">
      <c r="A50" s="58">
        <v>43</v>
      </c>
      <c r="B50" s="19" t="s">
        <v>139</v>
      </c>
      <c r="C50" s="24">
        <v>85</v>
      </c>
      <c r="D50" s="24"/>
      <c r="E50" s="20" t="s">
        <v>17</v>
      </c>
      <c r="F50" s="9">
        <v>0</v>
      </c>
      <c r="G50" s="9">
        <v>0</v>
      </c>
      <c r="H50" s="9">
        <v>0</v>
      </c>
      <c r="I50" s="8">
        <v>10</v>
      </c>
      <c r="J50" s="8">
        <v>0</v>
      </c>
      <c r="K50" s="8">
        <v>0</v>
      </c>
      <c r="L50" s="8">
        <v>0</v>
      </c>
      <c r="M50" s="8">
        <f t="shared" si="8"/>
        <v>1</v>
      </c>
      <c r="N50" s="4"/>
      <c r="O50" s="4">
        <f t="shared" si="9"/>
        <v>0</v>
      </c>
      <c r="P50" s="4">
        <f t="shared" si="10"/>
        <v>0</v>
      </c>
      <c r="Q50" s="4">
        <f t="shared" si="11"/>
        <v>0</v>
      </c>
      <c r="R50" s="4">
        <f t="shared" si="12"/>
        <v>1</v>
      </c>
      <c r="S50" s="4">
        <f t="shared" si="13"/>
        <v>0</v>
      </c>
      <c r="T50" s="4">
        <f t="shared" si="14"/>
        <v>0</v>
      </c>
      <c r="U50" s="4">
        <f t="shared" si="15"/>
        <v>0</v>
      </c>
    </row>
    <row r="51" spans="1:21" ht="12.75">
      <c r="A51" s="58">
        <v>43</v>
      </c>
      <c r="B51" s="19" t="s">
        <v>140</v>
      </c>
      <c r="C51" s="24">
        <v>2001</v>
      </c>
      <c r="D51" s="24">
        <v>1</v>
      </c>
      <c r="E51" s="20" t="s">
        <v>29</v>
      </c>
      <c r="F51" s="9">
        <v>0</v>
      </c>
      <c r="G51" s="9">
        <v>0</v>
      </c>
      <c r="H51" s="9">
        <v>0</v>
      </c>
      <c r="I51" s="8">
        <v>0</v>
      </c>
      <c r="J51" s="8">
        <v>0</v>
      </c>
      <c r="K51" s="8">
        <v>10</v>
      </c>
      <c r="L51" s="8">
        <v>0</v>
      </c>
      <c r="M51" s="8">
        <f t="shared" si="8"/>
        <v>1</v>
      </c>
      <c r="N51" s="4"/>
      <c r="O51" s="4">
        <f t="shared" si="9"/>
        <v>0</v>
      </c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0</v>
      </c>
      <c r="T51" s="4">
        <f t="shared" si="14"/>
        <v>1</v>
      </c>
      <c r="U51" s="4">
        <f t="shared" si="15"/>
        <v>0</v>
      </c>
    </row>
    <row r="52" spans="1:21" ht="12.75">
      <c r="A52" s="58">
        <v>45</v>
      </c>
      <c r="B52" s="19" t="s">
        <v>141</v>
      </c>
      <c r="C52" s="24">
        <v>86</v>
      </c>
      <c r="D52" s="24">
        <v>1</v>
      </c>
      <c r="E52" s="20" t="s">
        <v>33</v>
      </c>
      <c r="F52" s="9">
        <v>0</v>
      </c>
      <c r="G52" s="9">
        <v>0</v>
      </c>
      <c r="H52" s="9">
        <v>0</v>
      </c>
      <c r="I52" s="8">
        <v>0</v>
      </c>
      <c r="J52" s="8">
        <v>0</v>
      </c>
      <c r="K52" s="8">
        <v>9</v>
      </c>
      <c r="L52" s="8">
        <v>0</v>
      </c>
      <c r="M52" s="8">
        <f t="shared" si="8"/>
        <v>0.9</v>
      </c>
      <c r="N52" s="4"/>
      <c r="O52" s="4">
        <f t="shared" si="9"/>
        <v>0</v>
      </c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0.9</v>
      </c>
      <c r="U52" s="4">
        <f t="shared" si="15"/>
        <v>0</v>
      </c>
    </row>
    <row r="53" spans="1:21" ht="12.75">
      <c r="A53" s="58">
        <v>46</v>
      </c>
      <c r="B53" s="19" t="s">
        <v>142</v>
      </c>
      <c r="C53" s="24">
        <v>81</v>
      </c>
      <c r="D53" s="24"/>
      <c r="E53" s="20" t="s">
        <v>62</v>
      </c>
      <c r="F53" s="9">
        <v>0</v>
      </c>
      <c r="G53" s="9">
        <v>0</v>
      </c>
      <c r="H53" s="9">
        <v>0</v>
      </c>
      <c r="I53" s="8">
        <v>0</v>
      </c>
      <c r="J53" s="8">
        <v>0</v>
      </c>
      <c r="K53" s="8">
        <v>8</v>
      </c>
      <c r="L53" s="8">
        <v>0</v>
      </c>
      <c r="M53" s="8">
        <f t="shared" si="8"/>
        <v>0.8</v>
      </c>
      <c r="O53" s="4">
        <f t="shared" si="9"/>
        <v>0</v>
      </c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0.8</v>
      </c>
      <c r="U53" s="4">
        <f t="shared" si="15"/>
        <v>0</v>
      </c>
    </row>
    <row r="54" spans="1:21" ht="12.75">
      <c r="A54" s="58">
        <v>47</v>
      </c>
      <c r="B54" s="19" t="s">
        <v>143</v>
      </c>
      <c r="C54" s="24">
        <v>95</v>
      </c>
      <c r="D54" s="24"/>
      <c r="E54" s="20" t="s">
        <v>8</v>
      </c>
      <c r="F54" s="9">
        <v>0</v>
      </c>
      <c r="G54" s="9">
        <v>0</v>
      </c>
      <c r="H54" s="9">
        <v>0</v>
      </c>
      <c r="I54" s="8">
        <v>4</v>
      </c>
      <c r="J54" s="8">
        <v>0</v>
      </c>
      <c r="K54" s="8">
        <v>0</v>
      </c>
      <c r="L54" s="8">
        <v>0</v>
      </c>
      <c r="M54" s="8">
        <f t="shared" si="8"/>
        <v>0.4</v>
      </c>
      <c r="O54" s="4">
        <f t="shared" si="9"/>
        <v>0</v>
      </c>
      <c r="P54" s="4">
        <f t="shared" si="10"/>
        <v>0</v>
      </c>
      <c r="Q54" s="4">
        <f t="shared" si="11"/>
        <v>0</v>
      </c>
      <c r="R54" s="4">
        <f t="shared" si="12"/>
        <v>0.4</v>
      </c>
      <c r="S54" s="4">
        <f t="shared" si="13"/>
        <v>0</v>
      </c>
      <c r="T54" s="4">
        <f t="shared" si="14"/>
        <v>0</v>
      </c>
      <c r="U54" s="4">
        <f t="shared" si="15"/>
        <v>0</v>
      </c>
    </row>
    <row r="55" spans="1:21" ht="12.75">
      <c r="A55" s="58">
        <v>47</v>
      </c>
      <c r="B55" s="19" t="s">
        <v>144</v>
      </c>
      <c r="C55" s="24">
        <v>86</v>
      </c>
      <c r="D55" s="24"/>
      <c r="E55" s="20" t="s">
        <v>109</v>
      </c>
      <c r="F55" s="9">
        <v>0</v>
      </c>
      <c r="G55" s="9">
        <v>0</v>
      </c>
      <c r="H55" s="9">
        <v>0</v>
      </c>
      <c r="I55" s="8">
        <v>0</v>
      </c>
      <c r="J55" s="8">
        <v>0</v>
      </c>
      <c r="K55" s="8">
        <v>4</v>
      </c>
      <c r="L55" s="8">
        <v>0</v>
      </c>
      <c r="M55" s="8">
        <f t="shared" si="8"/>
        <v>0.4</v>
      </c>
      <c r="O55" s="4">
        <f t="shared" si="9"/>
        <v>0</v>
      </c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0.4</v>
      </c>
      <c r="U55" s="4">
        <f t="shared" si="15"/>
        <v>0</v>
      </c>
    </row>
    <row r="56" spans="1:21" ht="12.75">
      <c r="A56" s="58">
        <v>49</v>
      </c>
      <c r="B56" s="19" t="s">
        <v>98</v>
      </c>
      <c r="C56" s="24">
        <v>94</v>
      </c>
      <c r="D56" s="24">
        <v>3</v>
      </c>
      <c r="E56" s="14" t="s">
        <v>25</v>
      </c>
      <c r="F56" s="9">
        <v>0</v>
      </c>
      <c r="G56" s="9">
        <v>0</v>
      </c>
      <c r="H56" s="9">
        <v>0</v>
      </c>
      <c r="I56" s="8">
        <v>0</v>
      </c>
      <c r="J56" s="8">
        <v>0</v>
      </c>
      <c r="K56" s="8">
        <v>3</v>
      </c>
      <c r="L56" s="8">
        <v>0</v>
      </c>
      <c r="M56" s="8">
        <f t="shared" si="8"/>
        <v>0.30000000000000004</v>
      </c>
      <c r="O56" s="4">
        <f t="shared" si="9"/>
        <v>0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0.30000000000000004</v>
      </c>
      <c r="U56" s="4">
        <f t="shared" si="15"/>
        <v>0</v>
      </c>
    </row>
    <row r="57" spans="1:21" ht="12.75">
      <c r="A57" s="58">
        <v>49</v>
      </c>
      <c r="B57" s="19" t="s">
        <v>145</v>
      </c>
      <c r="C57" s="24">
        <v>93</v>
      </c>
      <c r="D57" s="24"/>
      <c r="E57" s="20" t="s">
        <v>17</v>
      </c>
      <c r="F57" s="9">
        <v>0</v>
      </c>
      <c r="G57" s="9">
        <v>0</v>
      </c>
      <c r="H57" s="9">
        <v>0</v>
      </c>
      <c r="I57" s="8">
        <v>3</v>
      </c>
      <c r="J57" s="8">
        <v>0</v>
      </c>
      <c r="K57" s="8">
        <v>0</v>
      </c>
      <c r="L57" s="8">
        <v>0</v>
      </c>
      <c r="M57" s="8">
        <f t="shared" si="8"/>
        <v>0.30000000000000004</v>
      </c>
      <c r="O57" s="4">
        <f t="shared" si="9"/>
        <v>0</v>
      </c>
      <c r="P57" s="4">
        <f t="shared" si="10"/>
        <v>0</v>
      </c>
      <c r="Q57" s="4">
        <f t="shared" si="11"/>
        <v>0</v>
      </c>
      <c r="R57" s="4">
        <f t="shared" si="12"/>
        <v>0.30000000000000004</v>
      </c>
      <c r="S57" s="4">
        <f t="shared" si="13"/>
        <v>0</v>
      </c>
      <c r="T57" s="4">
        <f t="shared" si="14"/>
        <v>0</v>
      </c>
      <c r="U57" s="4">
        <f t="shared" si="15"/>
        <v>0</v>
      </c>
    </row>
    <row r="58" spans="1:21" ht="12.75">
      <c r="A58" s="58">
        <v>51</v>
      </c>
      <c r="B58" s="19" t="s">
        <v>146</v>
      </c>
      <c r="C58" s="24">
        <v>93</v>
      </c>
      <c r="D58" s="24"/>
      <c r="E58" s="20" t="s">
        <v>17</v>
      </c>
      <c r="F58" s="9">
        <v>0</v>
      </c>
      <c r="G58" s="9">
        <v>0</v>
      </c>
      <c r="H58" s="9">
        <v>0</v>
      </c>
      <c r="I58" s="8">
        <v>0</v>
      </c>
      <c r="J58" s="8">
        <v>0</v>
      </c>
      <c r="K58" s="8">
        <v>2</v>
      </c>
      <c r="L58" s="8">
        <v>0</v>
      </c>
      <c r="M58" s="8">
        <f t="shared" si="8"/>
        <v>0.2</v>
      </c>
      <c r="O58" s="4">
        <f t="shared" si="9"/>
        <v>0</v>
      </c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14"/>
        <v>0.2</v>
      </c>
      <c r="U58" s="4">
        <f t="shared" si="15"/>
        <v>0</v>
      </c>
    </row>
    <row r="59" spans="1:21" ht="12.75">
      <c r="A59" s="58">
        <v>52</v>
      </c>
      <c r="B59" s="19" t="s">
        <v>100</v>
      </c>
      <c r="C59" s="24">
        <v>90</v>
      </c>
      <c r="D59" s="24">
        <v>2</v>
      </c>
      <c r="E59" s="20" t="s">
        <v>8</v>
      </c>
      <c r="F59" s="9">
        <v>0</v>
      </c>
      <c r="G59" s="9">
        <v>0</v>
      </c>
      <c r="H59" s="9">
        <v>0</v>
      </c>
      <c r="I59" s="8">
        <v>1</v>
      </c>
      <c r="J59" s="8">
        <v>0</v>
      </c>
      <c r="K59" s="8">
        <v>0</v>
      </c>
      <c r="L59" s="8">
        <v>0</v>
      </c>
      <c r="M59" s="8">
        <f t="shared" si="8"/>
        <v>0.1</v>
      </c>
      <c r="O59" s="4">
        <f t="shared" si="9"/>
        <v>0</v>
      </c>
      <c r="P59" s="4">
        <f t="shared" si="10"/>
        <v>0</v>
      </c>
      <c r="Q59" s="4">
        <f t="shared" si="11"/>
        <v>0</v>
      </c>
      <c r="R59" s="4">
        <f t="shared" si="12"/>
        <v>0.1</v>
      </c>
      <c r="S59" s="4">
        <f t="shared" si="13"/>
        <v>0</v>
      </c>
      <c r="T59" s="4">
        <f t="shared" si="14"/>
        <v>0</v>
      </c>
      <c r="U59" s="4">
        <f t="shared" si="15"/>
        <v>0</v>
      </c>
    </row>
  </sheetData>
  <sheetProtection/>
  <autoFilter ref="A6:M55"/>
  <mergeCells count="3">
    <mergeCell ref="M5:M6"/>
    <mergeCell ref="F5:H5"/>
    <mergeCell ref="I5:K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="120" zoomScaleNormal="120" zoomScalePageLayoutView="0" workbookViewId="0" topLeftCell="A25">
      <selection activeCell="A60" sqref="A60:A61"/>
    </sheetView>
  </sheetViews>
  <sheetFormatPr defaultColWidth="9.00390625" defaultRowHeight="12.75"/>
  <cols>
    <col min="1" max="1" width="3.75390625" style="13" bestFit="1" customWidth="1"/>
    <col min="2" max="2" width="24.625" style="32" bestFit="1" customWidth="1"/>
    <col min="3" max="3" width="5.125" style="28" customWidth="1"/>
    <col min="4" max="4" width="6.00390625" style="10" customWidth="1"/>
    <col min="5" max="5" width="25.125" style="11" bestFit="1" customWidth="1"/>
    <col min="6" max="8" width="5.00390625" style="10" customWidth="1"/>
    <col min="9" max="13" width="6.00390625" style="10" customWidth="1"/>
    <col min="14" max="14" width="5.25390625" style="10" customWidth="1"/>
    <col min="15" max="15" width="6.25390625" style="10" hidden="1" customWidth="1"/>
    <col min="16" max="16" width="6.25390625" style="12" hidden="1" customWidth="1"/>
    <col min="17" max="17" width="6.00390625" style="12" hidden="1" customWidth="1"/>
    <col min="18" max="18" width="5.875" style="12" hidden="1" customWidth="1"/>
    <col min="19" max="19" width="7.125" style="10" hidden="1" customWidth="1"/>
    <col min="20" max="21" width="6.25390625" style="1" hidden="1" customWidth="1"/>
    <col min="22" max="22" width="6.25390625" style="0" customWidth="1"/>
  </cols>
  <sheetData>
    <row r="1" spans="1:21" ht="12.75">
      <c r="A1" s="15" t="s">
        <v>147</v>
      </c>
      <c r="B1" s="48"/>
      <c r="D1" s="22"/>
      <c r="E1" s="22"/>
      <c r="F1" s="18"/>
      <c r="G1" s="18"/>
      <c r="H1" s="18"/>
      <c r="I1" s="18"/>
      <c r="J1" s="18"/>
      <c r="K1" s="18"/>
      <c r="L1" s="18"/>
      <c r="M1" s="18"/>
      <c r="N1" s="18"/>
      <c r="O1" s="18"/>
      <c r="P1" s="15"/>
      <c r="Q1" s="15"/>
      <c r="R1" s="15"/>
      <c r="S1" s="15"/>
      <c r="T1" s="15"/>
      <c r="U1" s="15"/>
    </row>
    <row r="2" spans="1:21" ht="12.75">
      <c r="A2" s="15"/>
      <c r="B2" s="48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</row>
    <row r="3" spans="1:16" ht="12.75">
      <c r="A3" s="15" t="s">
        <v>88</v>
      </c>
      <c r="C3" s="33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6"/>
    </row>
    <row r="4" spans="1:16" ht="12.75">
      <c r="A4" s="15"/>
      <c r="C4" s="33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6"/>
    </row>
    <row r="5" spans="1:21" ht="35.25" customHeight="1">
      <c r="A5" s="61"/>
      <c r="B5" s="61"/>
      <c r="C5" s="33"/>
      <c r="D5" s="34"/>
      <c r="E5" s="34"/>
      <c r="F5" s="65" t="s">
        <v>13</v>
      </c>
      <c r="G5" s="65"/>
      <c r="H5" s="65"/>
      <c r="I5" s="66" t="s">
        <v>131</v>
      </c>
      <c r="J5" s="67"/>
      <c r="K5" s="68"/>
      <c r="L5" s="60" t="s">
        <v>148</v>
      </c>
      <c r="M5" s="63" t="s">
        <v>14</v>
      </c>
      <c r="N5"/>
      <c r="O5"/>
      <c r="P5"/>
      <c r="Q5"/>
      <c r="R5"/>
      <c r="S5"/>
      <c r="T5"/>
      <c r="U5"/>
    </row>
    <row r="6" spans="1:13" s="4" customFormat="1" ht="25.5">
      <c r="A6" s="38" t="s">
        <v>10</v>
      </c>
      <c r="B6" s="38" t="s">
        <v>3</v>
      </c>
      <c r="C6" s="43" t="s">
        <v>4</v>
      </c>
      <c r="D6" s="37" t="s">
        <v>5</v>
      </c>
      <c r="E6" s="37" t="s">
        <v>6</v>
      </c>
      <c r="F6" s="37" t="s">
        <v>11</v>
      </c>
      <c r="G6" s="37" t="s">
        <v>19</v>
      </c>
      <c r="H6" s="37" t="s">
        <v>12</v>
      </c>
      <c r="I6" s="5" t="s">
        <v>132</v>
      </c>
      <c r="J6" s="5" t="s">
        <v>133</v>
      </c>
      <c r="K6" s="5" t="s">
        <v>19</v>
      </c>
      <c r="L6" s="5" t="s">
        <v>12</v>
      </c>
      <c r="M6" s="64"/>
    </row>
    <row r="7" spans="1:17" s="4" customFormat="1" ht="6.75" customHeight="1">
      <c r="A7" s="57"/>
      <c r="B7" s="38"/>
      <c r="C7" s="43"/>
      <c r="D7" s="37"/>
      <c r="E7" s="37"/>
      <c r="F7" s="56">
        <v>0.5</v>
      </c>
      <c r="G7" s="56">
        <v>0.5</v>
      </c>
      <c r="H7" s="56">
        <v>5</v>
      </c>
      <c r="I7" s="5">
        <v>0.1</v>
      </c>
      <c r="J7" s="5">
        <v>1</v>
      </c>
      <c r="K7" s="5">
        <v>0.1</v>
      </c>
      <c r="L7" s="5">
        <v>1</v>
      </c>
      <c r="M7" s="54"/>
      <c r="O7" s="16"/>
      <c r="P7" s="16"/>
      <c r="Q7" s="16"/>
    </row>
    <row r="8" spans="1:21" s="4" customFormat="1" ht="12.75">
      <c r="A8" s="39">
        <v>1</v>
      </c>
      <c r="B8" s="40" t="s">
        <v>55</v>
      </c>
      <c r="C8" s="29">
        <v>98</v>
      </c>
      <c r="D8" s="41" t="s">
        <v>0</v>
      </c>
      <c r="E8" s="7" t="s">
        <v>29</v>
      </c>
      <c r="F8" s="42">
        <v>0</v>
      </c>
      <c r="G8" s="42">
        <v>0</v>
      </c>
      <c r="H8" s="42">
        <v>57.2</v>
      </c>
      <c r="I8" s="42">
        <v>2</v>
      </c>
      <c r="J8" s="42">
        <v>100</v>
      </c>
      <c r="K8" s="42">
        <v>0</v>
      </c>
      <c r="L8" s="42">
        <v>65</v>
      </c>
      <c r="M8" s="8">
        <f aca="true" t="shared" si="0" ref="M8:M39">LARGE(O8:Q8,1)+LARGE(R8:U8,1)+LARGE(R8:U8,2)</f>
        <v>451</v>
      </c>
      <c r="O8" s="4">
        <f aca="true" t="shared" si="1" ref="O8:O39">F8*$F$7</f>
        <v>0</v>
      </c>
      <c r="P8" s="4">
        <f aca="true" t="shared" si="2" ref="P8:P39">G8*$G$7</f>
        <v>0</v>
      </c>
      <c r="Q8" s="4">
        <f aca="true" t="shared" si="3" ref="Q8:Q39">H8*$H$7</f>
        <v>286</v>
      </c>
      <c r="R8" s="4">
        <f aca="true" t="shared" si="4" ref="R8:R39">I8*$I$7</f>
        <v>0.2</v>
      </c>
      <c r="S8" s="4">
        <f aca="true" t="shared" si="5" ref="S8:S39">J8*$J$7</f>
        <v>100</v>
      </c>
      <c r="T8" s="4">
        <f aca="true" t="shared" si="6" ref="T8:T39">K8*$K$7</f>
        <v>0</v>
      </c>
      <c r="U8" s="4">
        <f aca="true" t="shared" si="7" ref="U8:U39">L8*$L$7</f>
        <v>65</v>
      </c>
    </row>
    <row r="9" spans="1:21" s="4" customFormat="1" ht="12.75">
      <c r="A9" s="39">
        <v>2</v>
      </c>
      <c r="B9" s="40" t="s">
        <v>75</v>
      </c>
      <c r="C9" s="29">
        <v>99</v>
      </c>
      <c r="D9" s="41" t="s">
        <v>0</v>
      </c>
      <c r="E9" s="7" t="s">
        <v>42</v>
      </c>
      <c r="F9" s="42">
        <v>0</v>
      </c>
      <c r="G9" s="42">
        <v>0</v>
      </c>
      <c r="H9" s="42">
        <v>45.4</v>
      </c>
      <c r="I9" s="42">
        <v>22</v>
      </c>
      <c r="J9" s="42">
        <v>51</v>
      </c>
      <c r="K9" s="42">
        <v>0</v>
      </c>
      <c r="L9" s="42">
        <v>80</v>
      </c>
      <c r="M9" s="8">
        <f t="shared" si="0"/>
        <v>358</v>
      </c>
      <c r="O9" s="4">
        <f t="shared" si="1"/>
        <v>0</v>
      </c>
      <c r="P9" s="4">
        <f t="shared" si="2"/>
        <v>0</v>
      </c>
      <c r="Q9" s="4">
        <f t="shared" si="3"/>
        <v>227</v>
      </c>
      <c r="R9" s="4">
        <f t="shared" si="4"/>
        <v>2.2</v>
      </c>
      <c r="S9" s="4">
        <f t="shared" si="5"/>
        <v>51</v>
      </c>
      <c r="T9" s="4">
        <f t="shared" si="6"/>
        <v>0</v>
      </c>
      <c r="U9" s="4">
        <f t="shared" si="7"/>
        <v>80</v>
      </c>
    </row>
    <row r="10" spans="1:21" s="4" customFormat="1" ht="12.75">
      <c r="A10" s="39">
        <v>3</v>
      </c>
      <c r="B10" s="40" t="s">
        <v>35</v>
      </c>
      <c r="C10" s="29">
        <v>89</v>
      </c>
      <c r="D10" s="41" t="s">
        <v>0</v>
      </c>
      <c r="E10" s="7" t="s">
        <v>17</v>
      </c>
      <c r="F10" s="42">
        <v>0</v>
      </c>
      <c r="G10" s="42">
        <v>0</v>
      </c>
      <c r="H10" s="42">
        <v>21.3</v>
      </c>
      <c r="I10" s="42">
        <v>0</v>
      </c>
      <c r="J10" s="42">
        <v>80</v>
      </c>
      <c r="K10" s="42">
        <v>0</v>
      </c>
      <c r="L10" s="42">
        <v>100</v>
      </c>
      <c r="M10" s="8">
        <f t="shared" si="0"/>
        <v>286.5</v>
      </c>
      <c r="N10" s="10"/>
      <c r="O10" s="4">
        <f t="shared" si="1"/>
        <v>0</v>
      </c>
      <c r="P10" s="4">
        <f t="shared" si="2"/>
        <v>0</v>
      </c>
      <c r="Q10" s="4">
        <f t="shared" si="3"/>
        <v>106.5</v>
      </c>
      <c r="R10" s="4">
        <f t="shared" si="4"/>
        <v>0</v>
      </c>
      <c r="S10" s="4">
        <f t="shared" si="5"/>
        <v>80</v>
      </c>
      <c r="T10" s="4">
        <f t="shared" si="6"/>
        <v>0</v>
      </c>
      <c r="U10" s="4">
        <f t="shared" si="7"/>
        <v>100</v>
      </c>
    </row>
    <row r="11" spans="1:21" s="4" customFormat="1" ht="12.75">
      <c r="A11" s="39">
        <v>4</v>
      </c>
      <c r="B11" s="40" t="s">
        <v>54</v>
      </c>
      <c r="C11" s="29">
        <v>97</v>
      </c>
      <c r="D11" s="41" t="s">
        <v>0</v>
      </c>
      <c r="E11" s="20" t="s">
        <v>149</v>
      </c>
      <c r="F11" s="42">
        <v>0</v>
      </c>
      <c r="G11" s="42">
        <v>0</v>
      </c>
      <c r="H11" s="42">
        <v>6</v>
      </c>
      <c r="I11" s="42">
        <v>26</v>
      </c>
      <c r="J11" s="42">
        <v>55</v>
      </c>
      <c r="K11" s="42">
        <v>5</v>
      </c>
      <c r="L11" s="42">
        <v>51</v>
      </c>
      <c r="M11" s="8">
        <f t="shared" si="0"/>
        <v>136</v>
      </c>
      <c r="O11" s="4">
        <f t="shared" si="1"/>
        <v>0</v>
      </c>
      <c r="P11" s="4">
        <f t="shared" si="2"/>
        <v>0</v>
      </c>
      <c r="Q11" s="4">
        <f t="shared" si="3"/>
        <v>30</v>
      </c>
      <c r="R11" s="4">
        <f t="shared" si="4"/>
        <v>2.6</v>
      </c>
      <c r="S11" s="4">
        <f t="shared" si="5"/>
        <v>55</v>
      </c>
      <c r="T11" s="4">
        <f t="shared" si="6"/>
        <v>0.5</v>
      </c>
      <c r="U11" s="4">
        <f t="shared" si="7"/>
        <v>51</v>
      </c>
    </row>
    <row r="12" spans="1:21" ht="12.75">
      <c r="A12" s="39">
        <v>5</v>
      </c>
      <c r="B12" s="40" t="s">
        <v>39</v>
      </c>
      <c r="C12" s="29">
        <v>96</v>
      </c>
      <c r="D12" s="41" t="s">
        <v>7</v>
      </c>
      <c r="E12" s="20" t="s">
        <v>149</v>
      </c>
      <c r="F12" s="42">
        <v>134.4</v>
      </c>
      <c r="G12" s="42">
        <v>0</v>
      </c>
      <c r="H12" s="42">
        <v>0</v>
      </c>
      <c r="I12" s="42">
        <v>80</v>
      </c>
      <c r="J12" s="42">
        <v>24</v>
      </c>
      <c r="K12" s="42">
        <v>51</v>
      </c>
      <c r="L12" s="42">
        <v>34</v>
      </c>
      <c r="M12" s="8">
        <f t="shared" si="0"/>
        <v>125.2</v>
      </c>
      <c r="N12" s="4"/>
      <c r="O12" s="4">
        <f t="shared" si="1"/>
        <v>67.2</v>
      </c>
      <c r="P12" s="4">
        <f t="shared" si="2"/>
        <v>0</v>
      </c>
      <c r="Q12" s="4">
        <f t="shared" si="3"/>
        <v>0</v>
      </c>
      <c r="R12" s="4">
        <f t="shared" si="4"/>
        <v>8</v>
      </c>
      <c r="S12" s="4">
        <f t="shared" si="5"/>
        <v>24</v>
      </c>
      <c r="T12" s="4">
        <f t="shared" si="6"/>
        <v>5.1000000000000005</v>
      </c>
      <c r="U12" s="4">
        <f t="shared" si="7"/>
        <v>34</v>
      </c>
    </row>
    <row r="13" spans="1:21" ht="12.75">
      <c r="A13" s="39">
        <v>6</v>
      </c>
      <c r="B13" s="40" t="s">
        <v>44</v>
      </c>
      <c r="C13" s="29">
        <v>96</v>
      </c>
      <c r="D13" s="41" t="s">
        <v>0</v>
      </c>
      <c r="E13" s="7" t="s">
        <v>42</v>
      </c>
      <c r="F13" s="42">
        <v>0</v>
      </c>
      <c r="G13" s="42">
        <v>0</v>
      </c>
      <c r="H13" s="42">
        <v>0</v>
      </c>
      <c r="I13" s="42">
        <v>37</v>
      </c>
      <c r="J13" s="42">
        <v>43</v>
      </c>
      <c r="K13" s="42">
        <v>1.5</v>
      </c>
      <c r="L13" s="42">
        <v>55</v>
      </c>
      <c r="M13" s="8">
        <f t="shared" si="0"/>
        <v>98</v>
      </c>
      <c r="N13" s="4"/>
      <c r="O13" s="4">
        <f t="shared" si="1"/>
        <v>0</v>
      </c>
      <c r="P13" s="4">
        <f t="shared" si="2"/>
        <v>0</v>
      </c>
      <c r="Q13" s="4">
        <f t="shared" si="3"/>
        <v>0</v>
      </c>
      <c r="R13" s="4">
        <f t="shared" si="4"/>
        <v>3.7</v>
      </c>
      <c r="S13" s="4">
        <f t="shared" si="5"/>
        <v>43</v>
      </c>
      <c r="T13" s="4">
        <f t="shared" si="6"/>
        <v>0.15000000000000002</v>
      </c>
      <c r="U13" s="4">
        <f t="shared" si="7"/>
        <v>55</v>
      </c>
    </row>
    <row r="14" spans="1:21" ht="12.75">
      <c r="A14" s="39">
        <v>7</v>
      </c>
      <c r="B14" s="40" t="s">
        <v>37</v>
      </c>
      <c r="C14" s="29">
        <v>89</v>
      </c>
      <c r="D14" s="41">
        <v>2</v>
      </c>
      <c r="E14" s="7" t="s">
        <v>17</v>
      </c>
      <c r="F14" s="42">
        <v>0</v>
      </c>
      <c r="G14" s="42">
        <v>0</v>
      </c>
      <c r="H14" s="42">
        <v>0</v>
      </c>
      <c r="I14" s="42">
        <v>1</v>
      </c>
      <c r="J14" s="42">
        <v>34</v>
      </c>
      <c r="K14" s="42">
        <v>28</v>
      </c>
      <c r="L14" s="42">
        <v>47</v>
      </c>
      <c r="M14" s="8">
        <f t="shared" si="0"/>
        <v>81</v>
      </c>
      <c r="N14" s="4"/>
      <c r="O14" s="4">
        <f t="shared" si="1"/>
        <v>0</v>
      </c>
      <c r="P14" s="4">
        <f t="shared" si="2"/>
        <v>0</v>
      </c>
      <c r="Q14" s="4">
        <f t="shared" si="3"/>
        <v>0</v>
      </c>
      <c r="R14" s="4">
        <f t="shared" si="4"/>
        <v>0.1</v>
      </c>
      <c r="S14" s="4">
        <f t="shared" si="5"/>
        <v>34</v>
      </c>
      <c r="T14" s="4">
        <f t="shared" si="6"/>
        <v>2.8000000000000003</v>
      </c>
      <c r="U14" s="4">
        <f t="shared" si="7"/>
        <v>47</v>
      </c>
    </row>
    <row r="15" spans="1:21" ht="12.75">
      <c r="A15" s="39">
        <v>8</v>
      </c>
      <c r="B15" s="40" t="s">
        <v>91</v>
      </c>
      <c r="C15" s="29">
        <v>98</v>
      </c>
      <c r="D15" s="41">
        <v>1</v>
      </c>
      <c r="E15" s="7" t="s">
        <v>42</v>
      </c>
      <c r="F15" s="42">
        <v>0</v>
      </c>
      <c r="G15" s="42">
        <v>0</v>
      </c>
      <c r="H15" s="42">
        <v>0</v>
      </c>
      <c r="I15" s="42">
        <v>0</v>
      </c>
      <c r="J15" s="42">
        <v>37</v>
      </c>
      <c r="K15" s="42">
        <v>0</v>
      </c>
      <c r="L15" s="42">
        <v>43</v>
      </c>
      <c r="M15" s="8">
        <f t="shared" si="0"/>
        <v>80</v>
      </c>
      <c r="N15" s="4"/>
      <c r="O15" s="4">
        <f t="shared" si="1"/>
        <v>0</v>
      </c>
      <c r="P15" s="4">
        <f t="shared" si="2"/>
        <v>0</v>
      </c>
      <c r="Q15" s="4">
        <f t="shared" si="3"/>
        <v>0</v>
      </c>
      <c r="R15" s="4">
        <f t="shared" si="4"/>
        <v>0</v>
      </c>
      <c r="S15" s="4">
        <f t="shared" si="5"/>
        <v>37</v>
      </c>
      <c r="T15" s="4">
        <f t="shared" si="6"/>
        <v>0</v>
      </c>
      <c r="U15" s="4">
        <f t="shared" si="7"/>
        <v>43</v>
      </c>
    </row>
    <row r="16" spans="1:21" ht="12.75">
      <c r="A16" s="39">
        <v>9</v>
      </c>
      <c r="B16" s="40" t="s">
        <v>1</v>
      </c>
      <c r="C16" s="29">
        <v>87</v>
      </c>
      <c r="D16" s="41" t="s">
        <v>7</v>
      </c>
      <c r="E16" s="7" t="s">
        <v>63</v>
      </c>
      <c r="F16" s="42">
        <v>92.9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28</v>
      </c>
      <c r="M16" s="8">
        <f t="shared" si="0"/>
        <v>74.45</v>
      </c>
      <c r="N16" s="4"/>
      <c r="O16" s="4">
        <f t="shared" si="1"/>
        <v>46.45</v>
      </c>
      <c r="P16" s="4">
        <f t="shared" si="2"/>
        <v>0</v>
      </c>
      <c r="Q16" s="4">
        <f t="shared" si="3"/>
        <v>0</v>
      </c>
      <c r="R16" s="4">
        <f t="shared" si="4"/>
        <v>0</v>
      </c>
      <c r="S16" s="4">
        <f t="shared" si="5"/>
        <v>0</v>
      </c>
      <c r="T16" s="4">
        <f t="shared" si="6"/>
        <v>0</v>
      </c>
      <c r="U16" s="4">
        <f t="shared" si="7"/>
        <v>28</v>
      </c>
    </row>
    <row r="17" spans="1:21" ht="12.75">
      <c r="A17" s="39">
        <v>10</v>
      </c>
      <c r="B17" s="40" t="s">
        <v>30</v>
      </c>
      <c r="C17" s="29">
        <v>92</v>
      </c>
      <c r="D17" s="41" t="s">
        <v>7</v>
      </c>
      <c r="E17" s="7" t="s">
        <v>29</v>
      </c>
      <c r="F17" s="42">
        <v>107.2</v>
      </c>
      <c r="G17" s="42">
        <v>40</v>
      </c>
      <c r="H17" s="42">
        <v>0</v>
      </c>
      <c r="I17" s="42">
        <v>100</v>
      </c>
      <c r="J17" s="42">
        <v>0</v>
      </c>
      <c r="K17" s="42">
        <v>65</v>
      </c>
      <c r="L17" s="42">
        <v>0</v>
      </c>
      <c r="M17" s="8">
        <f t="shared" si="0"/>
        <v>70.1</v>
      </c>
      <c r="N17" s="4"/>
      <c r="O17" s="4">
        <f t="shared" si="1"/>
        <v>53.6</v>
      </c>
      <c r="P17" s="4">
        <f t="shared" si="2"/>
        <v>20</v>
      </c>
      <c r="Q17" s="4">
        <f t="shared" si="3"/>
        <v>0</v>
      </c>
      <c r="R17" s="4">
        <f t="shared" si="4"/>
        <v>10</v>
      </c>
      <c r="S17" s="4">
        <f t="shared" si="5"/>
        <v>0</v>
      </c>
      <c r="T17" s="4">
        <f t="shared" si="6"/>
        <v>6.5</v>
      </c>
      <c r="U17" s="4">
        <f t="shared" si="7"/>
        <v>0</v>
      </c>
    </row>
    <row r="18" spans="1:21" ht="12.75">
      <c r="A18" s="39">
        <v>11</v>
      </c>
      <c r="B18" s="40" t="s">
        <v>120</v>
      </c>
      <c r="C18" s="29">
        <v>91</v>
      </c>
      <c r="D18" s="41" t="s">
        <v>0</v>
      </c>
      <c r="E18" s="7" t="s">
        <v>63</v>
      </c>
      <c r="F18" s="42">
        <v>0</v>
      </c>
      <c r="G18" s="42">
        <v>0</v>
      </c>
      <c r="H18" s="42">
        <v>0</v>
      </c>
      <c r="I18" s="42">
        <v>0</v>
      </c>
      <c r="J18" s="42">
        <v>65</v>
      </c>
      <c r="K18" s="42">
        <v>18</v>
      </c>
      <c r="L18" s="42">
        <v>0</v>
      </c>
      <c r="M18" s="8">
        <f t="shared" si="0"/>
        <v>66.8</v>
      </c>
      <c r="N18" s="4"/>
      <c r="O18" s="4">
        <f t="shared" si="1"/>
        <v>0</v>
      </c>
      <c r="P18" s="4">
        <f t="shared" si="2"/>
        <v>0</v>
      </c>
      <c r="Q18" s="4">
        <f t="shared" si="3"/>
        <v>0</v>
      </c>
      <c r="R18" s="4">
        <f t="shared" si="4"/>
        <v>0</v>
      </c>
      <c r="S18" s="4">
        <f t="shared" si="5"/>
        <v>65</v>
      </c>
      <c r="T18" s="4">
        <f t="shared" si="6"/>
        <v>1.8</v>
      </c>
      <c r="U18" s="4">
        <f t="shared" si="7"/>
        <v>0</v>
      </c>
    </row>
    <row r="19" spans="1:21" ht="12.75">
      <c r="A19" s="39">
        <v>12</v>
      </c>
      <c r="B19" s="40" t="s">
        <v>36</v>
      </c>
      <c r="C19" s="29">
        <v>83</v>
      </c>
      <c r="D19" s="41">
        <v>1</v>
      </c>
      <c r="E19" s="7" t="s">
        <v>63</v>
      </c>
      <c r="F19" s="42">
        <v>0</v>
      </c>
      <c r="G19" s="42">
        <v>0</v>
      </c>
      <c r="H19" s="42">
        <v>0</v>
      </c>
      <c r="I19" s="42">
        <v>0</v>
      </c>
      <c r="J19" s="42">
        <v>20</v>
      </c>
      <c r="K19" s="42">
        <v>3</v>
      </c>
      <c r="L19" s="42">
        <v>37</v>
      </c>
      <c r="M19" s="8">
        <f t="shared" si="0"/>
        <v>57</v>
      </c>
      <c r="N19" s="4"/>
      <c r="O19" s="4">
        <f t="shared" si="1"/>
        <v>0</v>
      </c>
      <c r="P19" s="4">
        <f t="shared" si="2"/>
        <v>0</v>
      </c>
      <c r="Q19" s="4">
        <f t="shared" si="3"/>
        <v>0</v>
      </c>
      <c r="R19" s="4">
        <f t="shared" si="4"/>
        <v>0</v>
      </c>
      <c r="S19" s="4">
        <f t="shared" si="5"/>
        <v>20</v>
      </c>
      <c r="T19" s="4">
        <f t="shared" si="6"/>
        <v>0.30000000000000004</v>
      </c>
      <c r="U19" s="4">
        <f t="shared" si="7"/>
        <v>37</v>
      </c>
    </row>
    <row r="20" spans="1:21" ht="12.75">
      <c r="A20" s="39">
        <v>12</v>
      </c>
      <c r="B20" s="40" t="s">
        <v>77</v>
      </c>
      <c r="C20" s="29">
        <v>98</v>
      </c>
      <c r="D20" s="41">
        <v>1</v>
      </c>
      <c r="E20" s="7" t="s">
        <v>42</v>
      </c>
      <c r="F20" s="42">
        <v>0</v>
      </c>
      <c r="G20" s="42">
        <v>0</v>
      </c>
      <c r="H20" s="42">
        <v>0</v>
      </c>
      <c r="I20" s="42">
        <v>0</v>
      </c>
      <c r="J20" s="42">
        <v>26</v>
      </c>
      <c r="K20" s="42">
        <v>0</v>
      </c>
      <c r="L20" s="42">
        <v>31</v>
      </c>
      <c r="M20" s="8">
        <f t="shared" si="0"/>
        <v>57</v>
      </c>
      <c r="N20" s="4"/>
      <c r="O20" s="4">
        <f t="shared" si="1"/>
        <v>0</v>
      </c>
      <c r="P20" s="4">
        <f t="shared" si="2"/>
        <v>0</v>
      </c>
      <c r="Q20" s="4">
        <f t="shared" si="3"/>
        <v>0</v>
      </c>
      <c r="R20" s="4">
        <f t="shared" si="4"/>
        <v>0</v>
      </c>
      <c r="S20" s="4">
        <f t="shared" si="5"/>
        <v>26</v>
      </c>
      <c r="T20" s="4">
        <f t="shared" si="6"/>
        <v>0</v>
      </c>
      <c r="U20" s="4">
        <f t="shared" si="7"/>
        <v>31</v>
      </c>
    </row>
    <row r="21" spans="1:21" ht="12.75">
      <c r="A21" s="39">
        <v>14</v>
      </c>
      <c r="B21" s="40" t="s">
        <v>56</v>
      </c>
      <c r="C21" s="29">
        <v>92</v>
      </c>
      <c r="D21" s="41" t="s">
        <v>7</v>
      </c>
      <c r="E21" s="7" t="s">
        <v>29</v>
      </c>
      <c r="F21" s="42">
        <v>6.8</v>
      </c>
      <c r="G21" s="42">
        <v>95.6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8">
        <f t="shared" si="0"/>
        <v>47.8</v>
      </c>
      <c r="O21" s="4">
        <f t="shared" si="1"/>
        <v>3.4</v>
      </c>
      <c r="P21" s="4">
        <f t="shared" si="2"/>
        <v>47.8</v>
      </c>
      <c r="Q21" s="4">
        <f t="shared" si="3"/>
        <v>0</v>
      </c>
      <c r="R21" s="4">
        <f t="shared" si="4"/>
        <v>0</v>
      </c>
      <c r="S21" s="4">
        <f t="shared" si="5"/>
        <v>0</v>
      </c>
      <c r="T21" s="4">
        <f t="shared" si="6"/>
        <v>0</v>
      </c>
      <c r="U21" s="4">
        <f t="shared" si="7"/>
        <v>0</v>
      </c>
    </row>
    <row r="22" spans="1:21" ht="12.75">
      <c r="A22" s="39">
        <v>15</v>
      </c>
      <c r="B22" s="40" t="s">
        <v>24</v>
      </c>
      <c r="C22" s="29">
        <v>93</v>
      </c>
      <c r="D22" s="41">
        <v>1</v>
      </c>
      <c r="E22" s="7" t="s">
        <v>25</v>
      </c>
      <c r="F22" s="42">
        <v>0</v>
      </c>
      <c r="G22" s="42">
        <v>0</v>
      </c>
      <c r="H22" s="42">
        <v>0</v>
      </c>
      <c r="I22" s="42">
        <v>6</v>
      </c>
      <c r="J22" s="42">
        <v>47</v>
      </c>
      <c r="K22" s="42">
        <v>0</v>
      </c>
      <c r="L22" s="42">
        <v>0</v>
      </c>
      <c r="M22" s="8">
        <f t="shared" si="0"/>
        <v>47.6</v>
      </c>
      <c r="N22" s="4"/>
      <c r="O22" s="4">
        <f t="shared" si="1"/>
        <v>0</v>
      </c>
      <c r="P22" s="4">
        <f t="shared" si="2"/>
        <v>0</v>
      </c>
      <c r="Q22" s="4">
        <f t="shared" si="3"/>
        <v>0</v>
      </c>
      <c r="R22" s="4">
        <f t="shared" si="4"/>
        <v>0.6000000000000001</v>
      </c>
      <c r="S22" s="4">
        <f t="shared" si="5"/>
        <v>47</v>
      </c>
      <c r="T22" s="4">
        <f t="shared" si="6"/>
        <v>0</v>
      </c>
      <c r="U22" s="4">
        <f t="shared" si="7"/>
        <v>0</v>
      </c>
    </row>
    <row r="23" spans="1:21" ht="12.75">
      <c r="A23" s="39">
        <v>16</v>
      </c>
      <c r="B23" s="40" t="s">
        <v>111</v>
      </c>
      <c r="C23" s="29">
        <v>99</v>
      </c>
      <c r="D23" s="41">
        <v>1</v>
      </c>
      <c r="E23" s="7" t="s">
        <v>42</v>
      </c>
      <c r="F23" s="42">
        <v>0</v>
      </c>
      <c r="G23" s="42">
        <v>0</v>
      </c>
      <c r="H23" s="42">
        <v>0</v>
      </c>
      <c r="I23" s="42">
        <v>18</v>
      </c>
      <c r="J23" s="42">
        <v>28</v>
      </c>
      <c r="K23" s="42">
        <v>0</v>
      </c>
      <c r="L23" s="42">
        <v>18</v>
      </c>
      <c r="M23" s="8">
        <f t="shared" si="0"/>
        <v>46</v>
      </c>
      <c r="N23" s="4"/>
      <c r="O23" s="4">
        <f t="shared" si="1"/>
        <v>0</v>
      </c>
      <c r="P23" s="4">
        <f t="shared" si="2"/>
        <v>0</v>
      </c>
      <c r="Q23" s="4">
        <f t="shared" si="3"/>
        <v>0</v>
      </c>
      <c r="R23" s="4">
        <f t="shared" si="4"/>
        <v>1.8</v>
      </c>
      <c r="S23" s="4">
        <f t="shared" si="5"/>
        <v>28</v>
      </c>
      <c r="T23" s="4">
        <f t="shared" si="6"/>
        <v>0</v>
      </c>
      <c r="U23" s="4">
        <f t="shared" si="7"/>
        <v>18</v>
      </c>
    </row>
    <row r="24" spans="1:21" ht="12.75">
      <c r="A24" s="39">
        <v>17</v>
      </c>
      <c r="B24" s="40" t="s">
        <v>21</v>
      </c>
      <c r="C24" s="29">
        <v>85</v>
      </c>
      <c r="D24" s="41" t="s">
        <v>0</v>
      </c>
      <c r="E24" s="7" t="s">
        <v>17</v>
      </c>
      <c r="F24" s="42">
        <v>0</v>
      </c>
      <c r="G24" s="42">
        <v>0</v>
      </c>
      <c r="H24" s="42">
        <v>0</v>
      </c>
      <c r="I24" s="42">
        <v>32.5</v>
      </c>
      <c r="J24" s="42">
        <v>40</v>
      </c>
      <c r="K24" s="42">
        <v>25</v>
      </c>
      <c r="L24" s="42">
        <v>0</v>
      </c>
      <c r="M24" s="8">
        <f t="shared" si="0"/>
        <v>43.25</v>
      </c>
      <c r="N24" s="4"/>
      <c r="O24" s="4">
        <f t="shared" si="1"/>
        <v>0</v>
      </c>
      <c r="P24" s="4">
        <f t="shared" si="2"/>
        <v>0</v>
      </c>
      <c r="Q24" s="4">
        <f t="shared" si="3"/>
        <v>0</v>
      </c>
      <c r="R24" s="4">
        <f t="shared" si="4"/>
        <v>3.25</v>
      </c>
      <c r="S24" s="4">
        <f t="shared" si="5"/>
        <v>40</v>
      </c>
      <c r="T24" s="4">
        <f t="shared" si="6"/>
        <v>2.5</v>
      </c>
      <c r="U24" s="4">
        <f t="shared" si="7"/>
        <v>0</v>
      </c>
    </row>
    <row r="25" spans="1:21" ht="12.75">
      <c r="A25" s="39">
        <v>18</v>
      </c>
      <c r="B25" s="40" t="s">
        <v>76</v>
      </c>
      <c r="C25" s="29">
        <v>2000</v>
      </c>
      <c r="D25" s="41">
        <v>1</v>
      </c>
      <c r="E25" s="7" t="s">
        <v>42</v>
      </c>
      <c r="F25" s="42">
        <v>0</v>
      </c>
      <c r="G25" s="42">
        <v>0</v>
      </c>
      <c r="H25" s="42">
        <v>0</v>
      </c>
      <c r="I25" s="42">
        <v>0</v>
      </c>
      <c r="J25" s="42">
        <v>22</v>
      </c>
      <c r="K25" s="42">
        <v>0</v>
      </c>
      <c r="L25" s="42">
        <v>20</v>
      </c>
      <c r="M25" s="8">
        <f t="shared" si="0"/>
        <v>42</v>
      </c>
      <c r="N25" s="25"/>
      <c r="O25" s="4">
        <f t="shared" si="1"/>
        <v>0</v>
      </c>
      <c r="P25" s="4">
        <f t="shared" si="2"/>
        <v>0</v>
      </c>
      <c r="Q25" s="4">
        <f t="shared" si="3"/>
        <v>0</v>
      </c>
      <c r="R25" s="4">
        <f t="shared" si="4"/>
        <v>0</v>
      </c>
      <c r="S25" s="4">
        <f t="shared" si="5"/>
        <v>22</v>
      </c>
      <c r="T25" s="4">
        <f t="shared" si="6"/>
        <v>0</v>
      </c>
      <c r="U25" s="4">
        <f t="shared" si="7"/>
        <v>20</v>
      </c>
    </row>
    <row r="26" spans="1:21" ht="12.75">
      <c r="A26" s="39">
        <v>19</v>
      </c>
      <c r="B26" s="40" t="s">
        <v>15</v>
      </c>
      <c r="C26" s="29">
        <v>89</v>
      </c>
      <c r="D26" s="41">
        <v>1</v>
      </c>
      <c r="E26" s="7" t="s">
        <v>63</v>
      </c>
      <c r="F26" s="42">
        <v>0</v>
      </c>
      <c r="G26" s="42">
        <v>0</v>
      </c>
      <c r="H26" s="42">
        <v>0</v>
      </c>
      <c r="I26" s="42">
        <v>12</v>
      </c>
      <c r="J26" s="42">
        <v>0</v>
      </c>
      <c r="K26" s="42">
        <v>1.5</v>
      </c>
      <c r="L26" s="42">
        <v>40</v>
      </c>
      <c r="M26" s="8">
        <f t="shared" si="0"/>
        <v>41.2</v>
      </c>
      <c r="N26" s="17"/>
      <c r="O26" s="4">
        <f t="shared" si="1"/>
        <v>0</v>
      </c>
      <c r="P26" s="4">
        <f t="shared" si="2"/>
        <v>0</v>
      </c>
      <c r="Q26" s="4">
        <f t="shared" si="3"/>
        <v>0</v>
      </c>
      <c r="R26" s="4">
        <f t="shared" si="4"/>
        <v>1.2000000000000002</v>
      </c>
      <c r="S26" s="4">
        <f t="shared" si="5"/>
        <v>0</v>
      </c>
      <c r="T26" s="4">
        <f t="shared" si="6"/>
        <v>0.15000000000000002</v>
      </c>
      <c r="U26" s="4">
        <f t="shared" si="7"/>
        <v>40</v>
      </c>
    </row>
    <row r="27" spans="1:21" ht="12.75">
      <c r="A27" s="39">
        <v>20</v>
      </c>
      <c r="B27" s="40" t="s">
        <v>112</v>
      </c>
      <c r="C27" s="29">
        <v>2000</v>
      </c>
      <c r="D27" s="41">
        <v>1</v>
      </c>
      <c r="E27" s="7" t="s">
        <v>42</v>
      </c>
      <c r="F27" s="42">
        <v>0</v>
      </c>
      <c r="G27" s="42">
        <v>0</v>
      </c>
      <c r="H27" s="42">
        <v>0</v>
      </c>
      <c r="I27" s="42">
        <v>0</v>
      </c>
      <c r="J27" s="42">
        <v>16</v>
      </c>
      <c r="K27" s="42">
        <v>0</v>
      </c>
      <c r="L27" s="42">
        <v>24</v>
      </c>
      <c r="M27" s="8">
        <f t="shared" si="0"/>
        <v>40</v>
      </c>
      <c r="N27" s="4"/>
      <c r="O27" s="4">
        <f t="shared" si="1"/>
        <v>0</v>
      </c>
      <c r="P27" s="4">
        <f t="shared" si="2"/>
        <v>0</v>
      </c>
      <c r="Q27" s="4">
        <f t="shared" si="3"/>
        <v>0</v>
      </c>
      <c r="R27" s="4">
        <f t="shared" si="4"/>
        <v>0</v>
      </c>
      <c r="S27" s="4">
        <f t="shared" si="5"/>
        <v>16</v>
      </c>
      <c r="T27" s="4">
        <f t="shared" si="6"/>
        <v>0</v>
      </c>
      <c r="U27" s="4">
        <f t="shared" si="7"/>
        <v>24</v>
      </c>
    </row>
    <row r="28" spans="1:21" ht="12.75">
      <c r="A28" s="39">
        <v>21</v>
      </c>
      <c r="B28" s="44" t="s">
        <v>40</v>
      </c>
      <c r="C28" s="45">
        <v>90</v>
      </c>
      <c r="D28" s="46" t="s">
        <v>0</v>
      </c>
      <c r="E28" s="7" t="s">
        <v>25</v>
      </c>
      <c r="F28" s="42">
        <v>0</v>
      </c>
      <c r="G28" s="42">
        <v>45.5</v>
      </c>
      <c r="H28" s="42">
        <v>0</v>
      </c>
      <c r="I28" s="42">
        <v>20</v>
      </c>
      <c r="J28" s="42">
        <v>0</v>
      </c>
      <c r="K28" s="42">
        <v>80</v>
      </c>
      <c r="L28" s="42">
        <v>0</v>
      </c>
      <c r="M28" s="8">
        <f t="shared" si="0"/>
        <v>32.75</v>
      </c>
      <c r="N28" s="4"/>
      <c r="O28" s="4">
        <f t="shared" si="1"/>
        <v>0</v>
      </c>
      <c r="P28" s="4">
        <f t="shared" si="2"/>
        <v>22.75</v>
      </c>
      <c r="Q28" s="4">
        <f t="shared" si="3"/>
        <v>0</v>
      </c>
      <c r="R28" s="4">
        <f t="shared" si="4"/>
        <v>2</v>
      </c>
      <c r="S28" s="4">
        <f t="shared" si="5"/>
        <v>0</v>
      </c>
      <c r="T28" s="4">
        <f t="shared" si="6"/>
        <v>8</v>
      </c>
      <c r="U28" s="4">
        <f t="shared" si="7"/>
        <v>0</v>
      </c>
    </row>
    <row r="29" spans="1:21" ht="12.75">
      <c r="A29" s="39">
        <v>22</v>
      </c>
      <c r="B29" s="40" t="s">
        <v>78</v>
      </c>
      <c r="C29" s="29">
        <v>2000</v>
      </c>
      <c r="D29" s="41">
        <v>1</v>
      </c>
      <c r="E29" s="7" t="s">
        <v>42</v>
      </c>
      <c r="F29" s="42">
        <v>0</v>
      </c>
      <c r="G29" s="42">
        <v>0</v>
      </c>
      <c r="H29" s="42">
        <v>0</v>
      </c>
      <c r="I29" s="42">
        <v>0</v>
      </c>
      <c r="J29" s="42">
        <v>31</v>
      </c>
      <c r="K29" s="42">
        <v>0</v>
      </c>
      <c r="L29" s="42">
        <v>0</v>
      </c>
      <c r="M29" s="8">
        <f t="shared" si="0"/>
        <v>31</v>
      </c>
      <c r="N29" s="4"/>
      <c r="O29" s="4">
        <f t="shared" si="1"/>
        <v>0</v>
      </c>
      <c r="P29" s="4">
        <f t="shared" si="2"/>
        <v>0</v>
      </c>
      <c r="Q29" s="4">
        <f t="shared" si="3"/>
        <v>0</v>
      </c>
      <c r="R29" s="4">
        <f t="shared" si="4"/>
        <v>0</v>
      </c>
      <c r="S29" s="4">
        <f t="shared" si="5"/>
        <v>31</v>
      </c>
      <c r="T29" s="4">
        <f t="shared" si="6"/>
        <v>0</v>
      </c>
      <c r="U29" s="4">
        <f t="shared" si="7"/>
        <v>0</v>
      </c>
    </row>
    <row r="30" spans="1:21" ht="12.75">
      <c r="A30" s="39">
        <v>23</v>
      </c>
      <c r="B30" s="40" t="s">
        <v>150</v>
      </c>
      <c r="C30" s="29">
        <v>97</v>
      </c>
      <c r="D30" s="41">
        <v>1</v>
      </c>
      <c r="E30" s="7" t="s">
        <v>17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26</v>
      </c>
      <c r="M30" s="8">
        <f t="shared" si="0"/>
        <v>26</v>
      </c>
      <c r="N30" s="4"/>
      <c r="O30" s="4">
        <f t="shared" si="1"/>
        <v>0</v>
      </c>
      <c r="P30" s="4">
        <f t="shared" si="2"/>
        <v>0</v>
      </c>
      <c r="Q30" s="4">
        <f t="shared" si="3"/>
        <v>0</v>
      </c>
      <c r="R30" s="4">
        <f t="shared" si="4"/>
        <v>0</v>
      </c>
      <c r="S30" s="4">
        <f t="shared" si="5"/>
        <v>0</v>
      </c>
      <c r="T30" s="4">
        <f t="shared" si="6"/>
        <v>0</v>
      </c>
      <c r="U30" s="4">
        <f t="shared" si="7"/>
        <v>26</v>
      </c>
    </row>
    <row r="31" spans="1:21" ht="12.75">
      <c r="A31" s="39">
        <v>24</v>
      </c>
      <c r="B31" s="40" t="s">
        <v>151</v>
      </c>
      <c r="C31" s="29">
        <v>1992</v>
      </c>
      <c r="D31" s="41">
        <v>2</v>
      </c>
      <c r="E31" s="7" t="s">
        <v>63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22</v>
      </c>
      <c r="M31" s="8">
        <f t="shared" si="0"/>
        <v>22</v>
      </c>
      <c r="O31" s="4">
        <f t="shared" si="1"/>
        <v>0</v>
      </c>
      <c r="P31" s="4">
        <f t="shared" si="2"/>
        <v>0</v>
      </c>
      <c r="Q31" s="4">
        <f t="shared" si="3"/>
        <v>0</v>
      </c>
      <c r="R31" s="4">
        <f t="shared" si="4"/>
        <v>0</v>
      </c>
      <c r="S31" s="4">
        <f t="shared" si="5"/>
        <v>0</v>
      </c>
      <c r="T31" s="4">
        <f t="shared" si="6"/>
        <v>0</v>
      </c>
      <c r="U31" s="4">
        <f t="shared" si="7"/>
        <v>22</v>
      </c>
    </row>
    <row r="32" spans="1:21" ht="12.75">
      <c r="A32" s="39">
        <v>25</v>
      </c>
      <c r="B32" s="40" t="s">
        <v>94</v>
      </c>
      <c r="C32" s="29">
        <v>98</v>
      </c>
      <c r="D32" s="41">
        <v>2</v>
      </c>
      <c r="E32" s="7" t="s">
        <v>29</v>
      </c>
      <c r="F32" s="42">
        <v>0</v>
      </c>
      <c r="G32" s="42">
        <v>0</v>
      </c>
      <c r="H32" s="42">
        <v>0</v>
      </c>
      <c r="I32" s="42">
        <v>0</v>
      </c>
      <c r="J32" s="42">
        <v>18</v>
      </c>
      <c r="K32" s="42">
        <v>0</v>
      </c>
      <c r="L32" s="42">
        <v>0</v>
      </c>
      <c r="M32" s="8">
        <f t="shared" si="0"/>
        <v>18</v>
      </c>
      <c r="N32" s="4"/>
      <c r="O32" s="4">
        <f t="shared" si="1"/>
        <v>0</v>
      </c>
      <c r="P32" s="4">
        <f t="shared" si="2"/>
        <v>0</v>
      </c>
      <c r="Q32" s="4">
        <f t="shared" si="3"/>
        <v>0</v>
      </c>
      <c r="R32" s="4">
        <f t="shared" si="4"/>
        <v>0</v>
      </c>
      <c r="S32" s="4">
        <f t="shared" si="5"/>
        <v>18</v>
      </c>
      <c r="T32" s="4">
        <f t="shared" si="6"/>
        <v>0</v>
      </c>
      <c r="U32" s="4">
        <f t="shared" si="7"/>
        <v>0</v>
      </c>
    </row>
    <row r="33" spans="1:21" ht="12.75">
      <c r="A33" s="39">
        <v>26</v>
      </c>
      <c r="B33" s="40" t="s">
        <v>43</v>
      </c>
      <c r="C33" s="29">
        <v>96</v>
      </c>
      <c r="D33" s="41" t="s">
        <v>7</v>
      </c>
      <c r="E33" s="7" t="s">
        <v>71</v>
      </c>
      <c r="F33" s="42">
        <v>0</v>
      </c>
      <c r="G33" s="42">
        <v>0</v>
      </c>
      <c r="H33" s="42">
        <v>0</v>
      </c>
      <c r="I33" s="42">
        <v>65</v>
      </c>
      <c r="J33" s="42">
        <v>0</v>
      </c>
      <c r="K33" s="42">
        <v>100</v>
      </c>
      <c r="L33" s="42">
        <v>0</v>
      </c>
      <c r="M33" s="8">
        <f t="shared" si="0"/>
        <v>16.5</v>
      </c>
      <c r="N33" s="4"/>
      <c r="O33" s="4">
        <f t="shared" si="1"/>
        <v>0</v>
      </c>
      <c r="P33" s="4">
        <f t="shared" si="2"/>
        <v>0</v>
      </c>
      <c r="Q33" s="4">
        <f t="shared" si="3"/>
        <v>0</v>
      </c>
      <c r="R33" s="4">
        <f t="shared" si="4"/>
        <v>6.5</v>
      </c>
      <c r="S33" s="4">
        <f t="shared" si="5"/>
        <v>0</v>
      </c>
      <c r="T33" s="4">
        <f t="shared" si="6"/>
        <v>10</v>
      </c>
      <c r="U33" s="4">
        <f t="shared" si="7"/>
        <v>0</v>
      </c>
    </row>
    <row r="34" spans="1:21" ht="12.75">
      <c r="A34" s="39">
        <v>27</v>
      </c>
      <c r="B34" s="40" t="s">
        <v>152</v>
      </c>
      <c r="C34" s="29">
        <v>1998</v>
      </c>
      <c r="D34" s="41">
        <v>2</v>
      </c>
      <c r="E34" s="7" t="s">
        <v>42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16</v>
      </c>
      <c r="M34" s="8">
        <f t="shared" si="0"/>
        <v>16</v>
      </c>
      <c r="N34" s="4"/>
      <c r="O34" s="4">
        <f t="shared" si="1"/>
        <v>0</v>
      </c>
      <c r="P34" s="4">
        <f t="shared" si="2"/>
        <v>0</v>
      </c>
      <c r="Q34" s="4">
        <f t="shared" si="3"/>
        <v>0</v>
      </c>
      <c r="R34" s="4">
        <f t="shared" si="4"/>
        <v>0</v>
      </c>
      <c r="S34" s="4">
        <f t="shared" si="5"/>
        <v>0</v>
      </c>
      <c r="T34" s="4">
        <f t="shared" si="6"/>
        <v>0</v>
      </c>
      <c r="U34" s="4">
        <f t="shared" si="7"/>
        <v>16</v>
      </c>
    </row>
    <row r="35" spans="1:21" ht="12.75">
      <c r="A35" s="39">
        <v>28</v>
      </c>
      <c r="B35" s="40" t="s">
        <v>79</v>
      </c>
      <c r="C35" s="29">
        <v>90</v>
      </c>
      <c r="D35" s="41">
        <v>2</v>
      </c>
      <c r="E35" s="7" t="s">
        <v>17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14</v>
      </c>
      <c r="M35" s="8">
        <f t="shared" si="0"/>
        <v>14</v>
      </c>
      <c r="N35" s="17"/>
      <c r="O35" s="4">
        <f t="shared" si="1"/>
        <v>0</v>
      </c>
      <c r="P35" s="4">
        <f t="shared" si="2"/>
        <v>0</v>
      </c>
      <c r="Q35" s="4">
        <f t="shared" si="3"/>
        <v>0</v>
      </c>
      <c r="R35" s="4">
        <f t="shared" si="4"/>
        <v>0</v>
      </c>
      <c r="S35" s="4">
        <f t="shared" si="5"/>
        <v>0</v>
      </c>
      <c r="T35" s="4">
        <f t="shared" si="6"/>
        <v>0</v>
      </c>
      <c r="U35" s="4">
        <f t="shared" si="7"/>
        <v>14</v>
      </c>
    </row>
    <row r="36" spans="1:21" ht="12.75">
      <c r="A36" s="39">
        <v>28</v>
      </c>
      <c r="B36" s="40" t="s">
        <v>125</v>
      </c>
      <c r="C36" s="29">
        <v>95</v>
      </c>
      <c r="D36" s="41"/>
      <c r="E36" s="7" t="s">
        <v>92</v>
      </c>
      <c r="F36" s="42">
        <v>0</v>
      </c>
      <c r="G36" s="42">
        <v>0</v>
      </c>
      <c r="H36" s="42">
        <v>0</v>
      </c>
      <c r="I36" s="42">
        <v>0</v>
      </c>
      <c r="J36" s="42">
        <v>14</v>
      </c>
      <c r="K36" s="42">
        <v>0</v>
      </c>
      <c r="L36" s="42">
        <v>0</v>
      </c>
      <c r="M36" s="8">
        <f t="shared" si="0"/>
        <v>14</v>
      </c>
      <c r="N36" s="17"/>
      <c r="O36" s="4">
        <f t="shared" si="1"/>
        <v>0</v>
      </c>
      <c r="P36" s="4">
        <f t="shared" si="2"/>
        <v>0</v>
      </c>
      <c r="Q36" s="4">
        <f t="shared" si="3"/>
        <v>0</v>
      </c>
      <c r="R36" s="4">
        <f t="shared" si="4"/>
        <v>0</v>
      </c>
      <c r="S36" s="4">
        <f t="shared" si="5"/>
        <v>14</v>
      </c>
      <c r="T36" s="4">
        <f t="shared" si="6"/>
        <v>0</v>
      </c>
      <c r="U36" s="4">
        <f t="shared" si="7"/>
        <v>0</v>
      </c>
    </row>
    <row r="37" spans="1:21" ht="12.75">
      <c r="A37" s="39">
        <v>30</v>
      </c>
      <c r="B37" s="40" t="s">
        <v>114</v>
      </c>
      <c r="C37" s="29">
        <v>99</v>
      </c>
      <c r="D37" s="62">
        <v>2</v>
      </c>
      <c r="E37" s="7" t="s">
        <v>29</v>
      </c>
      <c r="F37" s="42">
        <v>0</v>
      </c>
      <c r="G37" s="42">
        <v>0</v>
      </c>
      <c r="H37" s="42">
        <v>0</v>
      </c>
      <c r="I37" s="42">
        <v>0</v>
      </c>
      <c r="J37" s="42">
        <v>12</v>
      </c>
      <c r="K37" s="42">
        <v>0</v>
      </c>
      <c r="L37" s="42">
        <v>0</v>
      </c>
      <c r="M37" s="8">
        <f t="shared" si="0"/>
        <v>12</v>
      </c>
      <c r="O37" s="4">
        <f t="shared" si="1"/>
        <v>0</v>
      </c>
      <c r="P37" s="4">
        <f t="shared" si="2"/>
        <v>0</v>
      </c>
      <c r="Q37" s="4">
        <f t="shared" si="3"/>
        <v>0</v>
      </c>
      <c r="R37" s="4">
        <f t="shared" si="4"/>
        <v>0</v>
      </c>
      <c r="S37" s="4">
        <f t="shared" si="5"/>
        <v>12</v>
      </c>
      <c r="T37" s="4">
        <f t="shared" si="6"/>
        <v>0</v>
      </c>
      <c r="U37" s="4">
        <f t="shared" si="7"/>
        <v>0</v>
      </c>
    </row>
    <row r="38" spans="1:21" ht="12.75">
      <c r="A38" s="39">
        <v>31</v>
      </c>
      <c r="B38" s="44" t="s">
        <v>34</v>
      </c>
      <c r="C38" s="45">
        <v>92</v>
      </c>
      <c r="D38" s="46" t="s">
        <v>0</v>
      </c>
      <c r="E38" s="7" t="s">
        <v>29</v>
      </c>
      <c r="F38" s="42">
        <v>3.5</v>
      </c>
      <c r="G38" s="42">
        <v>0</v>
      </c>
      <c r="H38" s="42">
        <v>0</v>
      </c>
      <c r="I38" s="42">
        <v>51</v>
      </c>
      <c r="J38" s="42">
        <v>0</v>
      </c>
      <c r="K38" s="42">
        <v>47</v>
      </c>
      <c r="L38" s="42">
        <v>0</v>
      </c>
      <c r="M38" s="8">
        <f t="shared" si="0"/>
        <v>11.55</v>
      </c>
      <c r="N38" s="4"/>
      <c r="O38" s="4">
        <f t="shared" si="1"/>
        <v>1.75</v>
      </c>
      <c r="P38" s="4">
        <f t="shared" si="2"/>
        <v>0</v>
      </c>
      <c r="Q38" s="4">
        <f t="shared" si="3"/>
        <v>0</v>
      </c>
      <c r="R38" s="4">
        <f t="shared" si="4"/>
        <v>5.1000000000000005</v>
      </c>
      <c r="S38" s="4">
        <f t="shared" si="5"/>
        <v>0</v>
      </c>
      <c r="T38" s="4">
        <f t="shared" si="6"/>
        <v>4.7</v>
      </c>
      <c r="U38" s="4">
        <f t="shared" si="7"/>
        <v>0</v>
      </c>
    </row>
    <row r="39" spans="1:21" ht="12.75">
      <c r="A39" s="39">
        <v>32</v>
      </c>
      <c r="B39" s="40" t="s">
        <v>82</v>
      </c>
      <c r="C39" s="29">
        <v>86</v>
      </c>
      <c r="D39" s="41">
        <v>1</v>
      </c>
      <c r="E39" s="7" t="s">
        <v>17</v>
      </c>
      <c r="F39" s="42">
        <v>0</v>
      </c>
      <c r="G39" s="42">
        <v>0</v>
      </c>
      <c r="H39" s="42">
        <v>0</v>
      </c>
      <c r="I39" s="42">
        <v>55</v>
      </c>
      <c r="J39" s="42">
        <v>0</v>
      </c>
      <c r="K39" s="42">
        <v>55</v>
      </c>
      <c r="L39" s="42">
        <v>0</v>
      </c>
      <c r="M39" s="8">
        <f t="shared" si="0"/>
        <v>11</v>
      </c>
      <c r="N39" s="4"/>
      <c r="O39" s="4">
        <f t="shared" si="1"/>
        <v>0</v>
      </c>
      <c r="P39" s="4">
        <f t="shared" si="2"/>
        <v>0</v>
      </c>
      <c r="Q39" s="4">
        <f t="shared" si="3"/>
        <v>0</v>
      </c>
      <c r="R39" s="4">
        <f t="shared" si="4"/>
        <v>5.5</v>
      </c>
      <c r="S39" s="4">
        <f t="shared" si="5"/>
        <v>0</v>
      </c>
      <c r="T39" s="4">
        <f t="shared" si="6"/>
        <v>5.5</v>
      </c>
      <c r="U39" s="4">
        <f t="shared" si="7"/>
        <v>0</v>
      </c>
    </row>
    <row r="40" spans="1:21" ht="12.75">
      <c r="A40" s="39">
        <v>33</v>
      </c>
      <c r="B40" s="40" t="s">
        <v>31</v>
      </c>
      <c r="C40" s="29">
        <v>89</v>
      </c>
      <c r="D40" s="41">
        <v>1</v>
      </c>
      <c r="E40" s="7" t="s">
        <v>68</v>
      </c>
      <c r="F40" s="42">
        <v>0</v>
      </c>
      <c r="G40" s="42">
        <v>0</v>
      </c>
      <c r="H40" s="42">
        <v>0</v>
      </c>
      <c r="I40" s="42">
        <v>40</v>
      </c>
      <c r="J40" s="42">
        <v>0</v>
      </c>
      <c r="K40" s="42">
        <v>43</v>
      </c>
      <c r="L40" s="42">
        <v>0</v>
      </c>
      <c r="M40" s="8">
        <f aca="true" t="shared" si="8" ref="M40:M64">LARGE(O40:Q40,1)+LARGE(R40:U40,1)+LARGE(R40:U40,2)</f>
        <v>8.3</v>
      </c>
      <c r="N40" s="4"/>
      <c r="O40" s="4">
        <f aca="true" t="shared" si="9" ref="O40:O64">F40*$F$7</f>
        <v>0</v>
      </c>
      <c r="P40" s="4">
        <f aca="true" t="shared" si="10" ref="P40:P64">G40*$G$7</f>
        <v>0</v>
      </c>
      <c r="Q40" s="4">
        <f aca="true" t="shared" si="11" ref="Q40:Q64">H40*$H$7</f>
        <v>0</v>
      </c>
      <c r="R40" s="4">
        <f aca="true" t="shared" si="12" ref="R40:R64">I40*$I$7</f>
        <v>4</v>
      </c>
      <c r="S40" s="4">
        <f aca="true" t="shared" si="13" ref="S40:S64">J40*$J$7</f>
        <v>0</v>
      </c>
      <c r="T40" s="4">
        <f aca="true" t="shared" si="14" ref="T40:T64">K40*$K$7</f>
        <v>4.3</v>
      </c>
      <c r="U40" s="4">
        <f aca="true" t="shared" si="15" ref="U40:U64">L40*$L$7</f>
        <v>0</v>
      </c>
    </row>
    <row r="41" spans="1:21" ht="12.75">
      <c r="A41" s="39">
        <v>34</v>
      </c>
      <c r="B41" s="40" t="s">
        <v>83</v>
      </c>
      <c r="C41" s="29">
        <v>97</v>
      </c>
      <c r="D41" s="41">
        <v>1</v>
      </c>
      <c r="E41" s="7" t="s">
        <v>29</v>
      </c>
      <c r="F41" s="42">
        <v>5.8</v>
      </c>
      <c r="G41" s="42">
        <v>0</v>
      </c>
      <c r="H41" s="42">
        <v>0</v>
      </c>
      <c r="I41" s="42">
        <v>47</v>
      </c>
      <c r="J41" s="42">
        <v>0</v>
      </c>
      <c r="K41" s="42">
        <v>4</v>
      </c>
      <c r="L41" s="42">
        <v>0</v>
      </c>
      <c r="M41" s="8">
        <f t="shared" si="8"/>
        <v>8</v>
      </c>
      <c r="N41" s="25"/>
      <c r="O41" s="4">
        <f t="shared" si="9"/>
        <v>2.9</v>
      </c>
      <c r="P41" s="4">
        <f t="shared" si="10"/>
        <v>0</v>
      </c>
      <c r="Q41" s="4">
        <f t="shared" si="11"/>
        <v>0</v>
      </c>
      <c r="R41" s="4">
        <f t="shared" si="12"/>
        <v>4.7</v>
      </c>
      <c r="S41" s="4">
        <f t="shared" si="13"/>
        <v>0</v>
      </c>
      <c r="T41" s="4">
        <f t="shared" si="14"/>
        <v>0.4</v>
      </c>
      <c r="U41" s="4">
        <f t="shared" si="15"/>
        <v>0</v>
      </c>
    </row>
    <row r="42" spans="1:21" ht="12.75">
      <c r="A42" s="39">
        <v>35</v>
      </c>
      <c r="B42" s="40" t="s">
        <v>90</v>
      </c>
      <c r="C42" s="29">
        <v>79</v>
      </c>
      <c r="D42" s="41"/>
      <c r="E42" s="7" t="s">
        <v>17</v>
      </c>
      <c r="F42" s="42">
        <v>0</v>
      </c>
      <c r="G42" s="42">
        <v>0</v>
      </c>
      <c r="H42" s="42">
        <v>0</v>
      </c>
      <c r="I42" s="42">
        <v>28</v>
      </c>
      <c r="J42" s="42">
        <v>0</v>
      </c>
      <c r="K42" s="42">
        <v>34</v>
      </c>
      <c r="L42" s="42">
        <v>0</v>
      </c>
      <c r="M42" s="8">
        <f t="shared" si="8"/>
        <v>6.200000000000001</v>
      </c>
      <c r="N42" s="25"/>
      <c r="O42" s="4">
        <f t="shared" si="9"/>
        <v>0</v>
      </c>
      <c r="P42" s="4">
        <f t="shared" si="10"/>
        <v>0</v>
      </c>
      <c r="Q42" s="4">
        <f t="shared" si="11"/>
        <v>0</v>
      </c>
      <c r="R42" s="4">
        <f t="shared" si="12"/>
        <v>2.8000000000000003</v>
      </c>
      <c r="S42" s="4">
        <f t="shared" si="13"/>
        <v>0</v>
      </c>
      <c r="T42" s="4">
        <f t="shared" si="14"/>
        <v>3.4000000000000004</v>
      </c>
      <c r="U42" s="4">
        <f t="shared" si="15"/>
        <v>0</v>
      </c>
    </row>
    <row r="43" spans="1:21" ht="12.75">
      <c r="A43" s="39">
        <v>36</v>
      </c>
      <c r="B43" s="40" t="s">
        <v>65</v>
      </c>
      <c r="C43" s="29">
        <v>86</v>
      </c>
      <c r="D43" s="41">
        <v>2</v>
      </c>
      <c r="E43" s="7" t="s">
        <v>25</v>
      </c>
      <c r="F43" s="42">
        <v>0</v>
      </c>
      <c r="G43" s="42">
        <v>0</v>
      </c>
      <c r="H43" s="42">
        <v>0</v>
      </c>
      <c r="I43" s="42">
        <v>43</v>
      </c>
      <c r="J43" s="42">
        <v>0</v>
      </c>
      <c r="K43" s="42">
        <v>8</v>
      </c>
      <c r="L43" s="42">
        <v>0</v>
      </c>
      <c r="M43" s="8">
        <f t="shared" si="8"/>
        <v>5.1</v>
      </c>
      <c r="N43" s="4"/>
      <c r="O43" s="4">
        <f t="shared" si="9"/>
        <v>0</v>
      </c>
      <c r="P43" s="4">
        <f t="shared" si="10"/>
        <v>0</v>
      </c>
      <c r="Q43" s="4">
        <f t="shared" si="11"/>
        <v>0</v>
      </c>
      <c r="R43" s="4">
        <f t="shared" si="12"/>
        <v>4.3</v>
      </c>
      <c r="S43" s="4">
        <f t="shared" si="13"/>
        <v>0</v>
      </c>
      <c r="T43" s="4">
        <f t="shared" si="14"/>
        <v>0.8</v>
      </c>
      <c r="U43" s="4">
        <f t="shared" si="15"/>
        <v>0</v>
      </c>
    </row>
    <row r="44" spans="1:21" ht="12.75">
      <c r="A44" s="39">
        <v>37</v>
      </c>
      <c r="B44" s="40" t="s">
        <v>102</v>
      </c>
      <c r="C44" s="29">
        <v>2000</v>
      </c>
      <c r="D44" s="41" t="s">
        <v>0</v>
      </c>
      <c r="E44" s="7" t="s">
        <v>29</v>
      </c>
      <c r="F44" s="42">
        <v>0</v>
      </c>
      <c r="G44" s="42">
        <v>0</v>
      </c>
      <c r="H44" s="42">
        <v>0</v>
      </c>
      <c r="I44" s="42">
        <v>3</v>
      </c>
      <c r="J44" s="42">
        <v>0</v>
      </c>
      <c r="K44" s="42">
        <v>37</v>
      </c>
      <c r="L44" s="42">
        <v>0</v>
      </c>
      <c r="M44" s="8">
        <f t="shared" si="8"/>
        <v>4</v>
      </c>
      <c r="N44" s="4"/>
      <c r="O44" s="4">
        <f t="shared" si="9"/>
        <v>0</v>
      </c>
      <c r="P44" s="4">
        <f t="shared" si="10"/>
        <v>0</v>
      </c>
      <c r="Q44" s="4">
        <f t="shared" si="11"/>
        <v>0</v>
      </c>
      <c r="R44" s="4">
        <f t="shared" si="12"/>
        <v>0.30000000000000004</v>
      </c>
      <c r="S44" s="4">
        <f t="shared" si="13"/>
        <v>0</v>
      </c>
      <c r="T44" s="4">
        <f t="shared" si="14"/>
        <v>3.7</v>
      </c>
      <c r="U44" s="4">
        <f t="shared" si="15"/>
        <v>0</v>
      </c>
    </row>
    <row r="45" spans="1:21" ht="12.75">
      <c r="A45" s="39">
        <v>38</v>
      </c>
      <c r="B45" s="40" t="s">
        <v>93</v>
      </c>
      <c r="C45" s="29">
        <v>92</v>
      </c>
      <c r="D45" s="41">
        <v>2</v>
      </c>
      <c r="E45" s="7" t="s">
        <v>8</v>
      </c>
      <c r="F45" s="42">
        <v>0</v>
      </c>
      <c r="G45" s="42">
        <v>0</v>
      </c>
      <c r="H45" s="42">
        <v>0</v>
      </c>
      <c r="I45" s="42">
        <v>32.5</v>
      </c>
      <c r="J45" s="42">
        <v>0</v>
      </c>
      <c r="K45" s="42">
        <v>0</v>
      </c>
      <c r="L45" s="42">
        <v>0</v>
      </c>
      <c r="M45" s="8">
        <f t="shared" si="8"/>
        <v>3.25</v>
      </c>
      <c r="N45" s="4"/>
      <c r="O45" s="4">
        <f t="shared" si="9"/>
        <v>0</v>
      </c>
      <c r="P45" s="4">
        <f t="shared" si="10"/>
        <v>0</v>
      </c>
      <c r="Q45" s="4">
        <f t="shared" si="11"/>
        <v>0</v>
      </c>
      <c r="R45" s="4">
        <f t="shared" si="12"/>
        <v>3.25</v>
      </c>
      <c r="S45" s="4">
        <f t="shared" si="13"/>
        <v>0</v>
      </c>
      <c r="T45" s="4">
        <f t="shared" si="14"/>
        <v>0</v>
      </c>
      <c r="U45" s="4">
        <f t="shared" si="15"/>
        <v>0</v>
      </c>
    </row>
    <row r="46" spans="1:21" ht="12.75">
      <c r="A46" s="39">
        <v>39</v>
      </c>
      <c r="B46" s="40" t="s">
        <v>61</v>
      </c>
      <c r="C46" s="29">
        <v>85</v>
      </c>
      <c r="D46" s="41">
        <v>1</v>
      </c>
      <c r="E46" s="7" t="s">
        <v>109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31</v>
      </c>
      <c r="L46" s="42">
        <v>0</v>
      </c>
      <c r="M46" s="8">
        <f t="shared" si="8"/>
        <v>3.1</v>
      </c>
      <c r="N46" s="4"/>
      <c r="O46" s="4">
        <f t="shared" si="9"/>
        <v>0</v>
      </c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0</v>
      </c>
      <c r="T46" s="4">
        <f t="shared" si="14"/>
        <v>3.1</v>
      </c>
      <c r="U46" s="4">
        <f t="shared" si="15"/>
        <v>0</v>
      </c>
    </row>
    <row r="47" spans="1:21" ht="12.75">
      <c r="A47" s="39">
        <v>40</v>
      </c>
      <c r="B47" s="40" t="s">
        <v>113</v>
      </c>
      <c r="C47" s="29">
        <v>89</v>
      </c>
      <c r="D47" s="41"/>
      <c r="E47" s="7" t="s">
        <v>33</v>
      </c>
      <c r="F47" s="42">
        <v>0</v>
      </c>
      <c r="G47" s="42">
        <v>0</v>
      </c>
      <c r="H47" s="42">
        <v>0</v>
      </c>
      <c r="I47" s="42">
        <v>16</v>
      </c>
      <c r="J47" s="42">
        <v>0</v>
      </c>
      <c r="K47" s="42">
        <v>12</v>
      </c>
      <c r="L47" s="42">
        <v>0</v>
      </c>
      <c r="M47" s="8">
        <f t="shared" si="8"/>
        <v>2.8000000000000003</v>
      </c>
      <c r="N47" s="4"/>
      <c r="O47" s="4">
        <f t="shared" si="9"/>
        <v>0</v>
      </c>
      <c r="P47" s="4">
        <f t="shared" si="10"/>
        <v>0</v>
      </c>
      <c r="Q47" s="4">
        <f t="shared" si="11"/>
        <v>0</v>
      </c>
      <c r="R47" s="4">
        <f t="shared" si="12"/>
        <v>1.6</v>
      </c>
      <c r="S47" s="4">
        <f t="shared" si="13"/>
        <v>0</v>
      </c>
      <c r="T47" s="4">
        <f t="shared" si="14"/>
        <v>1.2000000000000002</v>
      </c>
      <c r="U47" s="4">
        <f t="shared" si="15"/>
        <v>0</v>
      </c>
    </row>
    <row r="48" spans="1:21" ht="12.75">
      <c r="A48" s="39">
        <v>41</v>
      </c>
      <c r="B48" s="40" t="s">
        <v>121</v>
      </c>
      <c r="C48" s="29">
        <v>88</v>
      </c>
      <c r="D48" s="41"/>
      <c r="E48" s="7" t="s">
        <v>33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25</v>
      </c>
      <c r="L48" s="42">
        <v>0</v>
      </c>
      <c r="M48" s="8">
        <f t="shared" si="8"/>
        <v>2.5</v>
      </c>
      <c r="N48" s="17"/>
      <c r="O48" s="4">
        <f t="shared" si="9"/>
        <v>0</v>
      </c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0</v>
      </c>
      <c r="T48" s="4">
        <f t="shared" si="14"/>
        <v>2.5</v>
      </c>
      <c r="U48" s="4">
        <f t="shared" si="15"/>
        <v>0</v>
      </c>
    </row>
    <row r="49" spans="1:21" ht="12.75">
      <c r="A49" s="39">
        <v>42</v>
      </c>
      <c r="B49" s="40" t="s">
        <v>110</v>
      </c>
      <c r="C49" s="29">
        <v>2000</v>
      </c>
      <c r="D49" s="41">
        <v>1</v>
      </c>
      <c r="E49" s="7" t="s">
        <v>29</v>
      </c>
      <c r="F49" s="42">
        <v>0</v>
      </c>
      <c r="G49" s="42">
        <v>0</v>
      </c>
      <c r="H49" s="42">
        <v>0</v>
      </c>
      <c r="I49" s="42">
        <v>24</v>
      </c>
      <c r="J49" s="42">
        <v>0</v>
      </c>
      <c r="K49" s="42">
        <v>0</v>
      </c>
      <c r="L49" s="42">
        <v>0</v>
      </c>
      <c r="M49" s="8">
        <f t="shared" si="8"/>
        <v>2.4000000000000004</v>
      </c>
      <c r="N49" s="4"/>
      <c r="O49" s="4">
        <f t="shared" si="9"/>
        <v>0</v>
      </c>
      <c r="P49" s="4">
        <f t="shared" si="10"/>
        <v>0</v>
      </c>
      <c r="Q49" s="4">
        <f t="shared" si="11"/>
        <v>0</v>
      </c>
      <c r="R49" s="4">
        <f t="shared" si="12"/>
        <v>2.4000000000000004</v>
      </c>
      <c r="S49" s="4">
        <f t="shared" si="13"/>
        <v>0</v>
      </c>
      <c r="T49" s="4">
        <f t="shared" si="14"/>
        <v>0</v>
      </c>
      <c r="U49" s="4">
        <f t="shared" si="15"/>
        <v>0</v>
      </c>
    </row>
    <row r="50" spans="1:21" ht="12.75">
      <c r="A50" s="39">
        <v>43</v>
      </c>
      <c r="B50" s="40" t="s">
        <v>122</v>
      </c>
      <c r="C50" s="29">
        <v>90</v>
      </c>
      <c r="D50" s="41">
        <v>1</v>
      </c>
      <c r="E50" s="7" t="s">
        <v>62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22</v>
      </c>
      <c r="L50" s="42">
        <v>0</v>
      </c>
      <c r="M50" s="8">
        <f t="shared" si="8"/>
        <v>2.2</v>
      </c>
      <c r="N50" s="4"/>
      <c r="O50" s="4">
        <f t="shared" si="9"/>
        <v>0</v>
      </c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0</v>
      </c>
      <c r="T50" s="4">
        <f t="shared" si="14"/>
        <v>2.2</v>
      </c>
      <c r="U50" s="4">
        <f t="shared" si="15"/>
        <v>0</v>
      </c>
    </row>
    <row r="51" spans="1:21" ht="12.75">
      <c r="A51" s="39">
        <v>44</v>
      </c>
      <c r="B51" s="40" t="s">
        <v>123</v>
      </c>
      <c r="C51" s="29">
        <v>84</v>
      </c>
      <c r="D51" s="41">
        <v>1</v>
      </c>
      <c r="E51" s="7" t="s">
        <v>62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20</v>
      </c>
      <c r="L51" s="42">
        <v>0</v>
      </c>
      <c r="M51" s="8">
        <f t="shared" si="8"/>
        <v>2</v>
      </c>
      <c r="O51" s="4">
        <f t="shared" si="9"/>
        <v>0</v>
      </c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0</v>
      </c>
      <c r="T51" s="4">
        <f t="shared" si="14"/>
        <v>2</v>
      </c>
      <c r="U51" s="4">
        <f t="shared" si="15"/>
        <v>0</v>
      </c>
    </row>
    <row r="52" spans="1:21" ht="12.75">
      <c r="A52" s="39">
        <v>45</v>
      </c>
      <c r="B52" s="40" t="s">
        <v>124</v>
      </c>
      <c r="C52" s="29">
        <v>98</v>
      </c>
      <c r="D52" s="41">
        <v>1</v>
      </c>
      <c r="E52" s="7" t="s">
        <v>29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16</v>
      </c>
      <c r="L52" s="42">
        <v>0</v>
      </c>
      <c r="M52" s="8">
        <f t="shared" si="8"/>
        <v>1.6</v>
      </c>
      <c r="N52" s="4"/>
      <c r="O52" s="4">
        <f t="shared" si="9"/>
        <v>0</v>
      </c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1.6</v>
      </c>
      <c r="U52" s="4">
        <f t="shared" si="15"/>
        <v>0</v>
      </c>
    </row>
    <row r="53" spans="1:21" ht="12.75">
      <c r="A53" s="39">
        <v>46</v>
      </c>
      <c r="B53" s="40" t="s">
        <v>64</v>
      </c>
      <c r="C53" s="29">
        <v>98</v>
      </c>
      <c r="D53" s="41">
        <v>1</v>
      </c>
      <c r="E53" s="7" t="s">
        <v>29</v>
      </c>
      <c r="F53" s="42">
        <v>0</v>
      </c>
      <c r="G53" s="42">
        <v>0</v>
      </c>
      <c r="H53" s="42">
        <v>0</v>
      </c>
      <c r="I53" s="42">
        <v>14</v>
      </c>
      <c r="J53" s="42">
        <v>0</v>
      </c>
      <c r="K53" s="42">
        <v>0</v>
      </c>
      <c r="L53" s="42">
        <v>0</v>
      </c>
      <c r="M53" s="8">
        <f t="shared" si="8"/>
        <v>1.4000000000000001</v>
      </c>
      <c r="N53" s="4"/>
      <c r="O53" s="4">
        <f t="shared" si="9"/>
        <v>0</v>
      </c>
      <c r="P53" s="4">
        <f t="shared" si="10"/>
        <v>0</v>
      </c>
      <c r="Q53" s="4">
        <f t="shared" si="11"/>
        <v>0</v>
      </c>
      <c r="R53" s="4">
        <f t="shared" si="12"/>
        <v>1.4000000000000001</v>
      </c>
      <c r="S53" s="4">
        <f t="shared" si="13"/>
        <v>0</v>
      </c>
      <c r="T53" s="4">
        <f t="shared" si="14"/>
        <v>0</v>
      </c>
      <c r="U53" s="4">
        <f t="shared" si="15"/>
        <v>0</v>
      </c>
    </row>
    <row r="54" spans="1:21" ht="12.75">
      <c r="A54" s="39">
        <v>46</v>
      </c>
      <c r="B54" s="40" t="s">
        <v>126</v>
      </c>
      <c r="C54" s="29">
        <v>88</v>
      </c>
      <c r="D54" s="41"/>
      <c r="E54" s="7" t="s">
        <v>62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14</v>
      </c>
      <c r="L54" s="42">
        <v>0</v>
      </c>
      <c r="M54" s="8">
        <f t="shared" si="8"/>
        <v>1.4000000000000001</v>
      </c>
      <c r="N54" s="17"/>
      <c r="O54" s="4">
        <f t="shared" si="9"/>
        <v>0</v>
      </c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1.4000000000000001</v>
      </c>
      <c r="U54" s="4">
        <f t="shared" si="15"/>
        <v>0</v>
      </c>
    </row>
    <row r="55" spans="1:21" ht="12.75">
      <c r="A55" s="39">
        <v>48</v>
      </c>
      <c r="B55" s="40" t="s">
        <v>118</v>
      </c>
      <c r="C55" s="29">
        <v>99</v>
      </c>
      <c r="D55" s="41">
        <v>1</v>
      </c>
      <c r="E55" s="7" t="s">
        <v>108</v>
      </c>
      <c r="F55" s="42">
        <v>0</v>
      </c>
      <c r="G55" s="42">
        <v>0</v>
      </c>
      <c r="H55" s="42">
        <v>0</v>
      </c>
      <c r="I55" s="42">
        <v>10</v>
      </c>
      <c r="J55" s="42">
        <v>0</v>
      </c>
      <c r="K55" s="42">
        <v>0</v>
      </c>
      <c r="L55" s="42">
        <v>0</v>
      </c>
      <c r="M55" s="8">
        <f t="shared" si="8"/>
        <v>1</v>
      </c>
      <c r="N55" s="4"/>
      <c r="O55" s="4">
        <f t="shared" si="9"/>
        <v>0</v>
      </c>
      <c r="P55" s="4">
        <f t="shared" si="10"/>
        <v>0</v>
      </c>
      <c r="Q55" s="4">
        <f t="shared" si="11"/>
        <v>0</v>
      </c>
      <c r="R55" s="4">
        <f t="shared" si="12"/>
        <v>1</v>
      </c>
      <c r="S55" s="4">
        <f t="shared" si="13"/>
        <v>0</v>
      </c>
      <c r="T55" s="4">
        <f t="shared" si="14"/>
        <v>0</v>
      </c>
      <c r="U55" s="4">
        <f t="shared" si="15"/>
        <v>0</v>
      </c>
    </row>
    <row r="56" spans="1:21" ht="12.75">
      <c r="A56" s="39">
        <v>48</v>
      </c>
      <c r="B56" s="40" t="s">
        <v>53</v>
      </c>
      <c r="C56" s="29">
        <v>92</v>
      </c>
      <c r="D56" s="41">
        <v>2</v>
      </c>
      <c r="E56" s="7" t="s">
        <v>17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9.5</v>
      </c>
      <c r="L56" s="42">
        <v>0</v>
      </c>
      <c r="M56" s="8">
        <f t="shared" si="8"/>
        <v>0.9500000000000001</v>
      </c>
      <c r="O56" s="4">
        <f t="shared" si="9"/>
        <v>0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0.9500000000000001</v>
      </c>
      <c r="U56" s="4">
        <f t="shared" si="15"/>
        <v>0</v>
      </c>
    </row>
    <row r="57" spans="1:21" ht="12.75">
      <c r="A57" s="39">
        <v>48</v>
      </c>
      <c r="B57" s="40" t="s">
        <v>48</v>
      </c>
      <c r="C57" s="29">
        <v>94</v>
      </c>
      <c r="D57" s="41">
        <v>1</v>
      </c>
      <c r="E57" s="7" t="s">
        <v>73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9.5</v>
      </c>
      <c r="L57" s="42">
        <v>0</v>
      </c>
      <c r="M57" s="8">
        <f t="shared" si="8"/>
        <v>0.9500000000000001</v>
      </c>
      <c r="N57" s="4"/>
      <c r="O57" s="4">
        <f t="shared" si="9"/>
        <v>0</v>
      </c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0</v>
      </c>
      <c r="T57" s="4">
        <f t="shared" si="14"/>
        <v>0.9500000000000001</v>
      </c>
      <c r="U57" s="4">
        <f t="shared" si="15"/>
        <v>0</v>
      </c>
    </row>
    <row r="58" spans="1:21" ht="12.75">
      <c r="A58" s="39">
        <v>51</v>
      </c>
      <c r="B58" s="40" t="s">
        <v>127</v>
      </c>
      <c r="C58" s="29">
        <v>94</v>
      </c>
      <c r="D58" s="41">
        <v>2</v>
      </c>
      <c r="E58" s="7" t="s">
        <v>128</v>
      </c>
      <c r="F58" s="42">
        <v>0</v>
      </c>
      <c r="G58" s="42">
        <v>0</v>
      </c>
      <c r="H58" s="42">
        <v>0</v>
      </c>
      <c r="I58" s="42">
        <v>9</v>
      </c>
      <c r="J58" s="42">
        <v>0</v>
      </c>
      <c r="K58" s="42">
        <v>0</v>
      </c>
      <c r="L58" s="42">
        <v>0</v>
      </c>
      <c r="M58" s="8">
        <f t="shared" si="8"/>
        <v>0.9</v>
      </c>
      <c r="N58" s="4"/>
      <c r="O58" s="4">
        <f t="shared" si="9"/>
        <v>0</v>
      </c>
      <c r="P58" s="4">
        <f t="shared" si="10"/>
        <v>0</v>
      </c>
      <c r="Q58" s="4">
        <f t="shared" si="11"/>
        <v>0</v>
      </c>
      <c r="R58" s="4">
        <f t="shared" si="12"/>
        <v>0.9</v>
      </c>
      <c r="S58" s="4">
        <f t="shared" si="13"/>
        <v>0</v>
      </c>
      <c r="T58" s="4">
        <f t="shared" si="14"/>
        <v>0</v>
      </c>
      <c r="U58" s="4">
        <f t="shared" si="15"/>
        <v>0</v>
      </c>
    </row>
    <row r="59" spans="1:21" ht="12.75">
      <c r="A59" s="39">
        <v>52</v>
      </c>
      <c r="B59" s="40" t="s">
        <v>129</v>
      </c>
      <c r="C59" s="29">
        <v>92</v>
      </c>
      <c r="D59" s="41"/>
      <c r="E59" s="7" t="s">
        <v>25</v>
      </c>
      <c r="F59" s="42">
        <v>0</v>
      </c>
      <c r="G59" s="42">
        <v>0</v>
      </c>
      <c r="H59" s="42">
        <v>0</v>
      </c>
      <c r="I59" s="42">
        <v>8</v>
      </c>
      <c r="J59" s="42">
        <v>0</v>
      </c>
      <c r="K59" s="42">
        <v>0</v>
      </c>
      <c r="L59" s="42">
        <v>0</v>
      </c>
      <c r="M59" s="8">
        <f t="shared" si="8"/>
        <v>0.8</v>
      </c>
      <c r="N59" s="26"/>
      <c r="O59" s="4">
        <f t="shared" si="9"/>
        <v>0</v>
      </c>
      <c r="P59" s="4">
        <f t="shared" si="10"/>
        <v>0</v>
      </c>
      <c r="Q59" s="4">
        <f t="shared" si="11"/>
        <v>0</v>
      </c>
      <c r="R59" s="4">
        <f t="shared" si="12"/>
        <v>0.8</v>
      </c>
      <c r="S59" s="4">
        <f t="shared" si="13"/>
        <v>0</v>
      </c>
      <c r="T59" s="4">
        <f t="shared" si="14"/>
        <v>0</v>
      </c>
      <c r="U59" s="4">
        <f t="shared" si="15"/>
        <v>0</v>
      </c>
    </row>
    <row r="60" spans="1:21" ht="12.75">
      <c r="A60" s="39">
        <v>53</v>
      </c>
      <c r="B60" s="40" t="s">
        <v>117</v>
      </c>
      <c r="C60" s="29">
        <v>95</v>
      </c>
      <c r="D60" s="41">
        <v>2</v>
      </c>
      <c r="E60" s="7" t="s">
        <v>8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7</v>
      </c>
      <c r="L60" s="42">
        <v>0</v>
      </c>
      <c r="M60" s="8">
        <f t="shared" si="8"/>
        <v>0.7000000000000001</v>
      </c>
      <c r="N60" s="4"/>
      <c r="O60" s="4">
        <f t="shared" si="9"/>
        <v>0</v>
      </c>
      <c r="P60" s="4">
        <f t="shared" si="10"/>
        <v>0</v>
      </c>
      <c r="Q60" s="4">
        <f t="shared" si="11"/>
        <v>0</v>
      </c>
      <c r="R60" s="4">
        <f t="shared" si="12"/>
        <v>0</v>
      </c>
      <c r="S60" s="4">
        <f t="shared" si="13"/>
        <v>0</v>
      </c>
      <c r="T60" s="4">
        <f t="shared" si="14"/>
        <v>0.7000000000000001</v>
      </c>
      <c r="U60" s="4">
        <f t="shared" si="15"/>
        <v>0</v>
      </c>
    </row>
    <row r="61" spans="1:21" ht="12.75">
      <c r="A61" s="39">
        <v>53</v>
      </c>
      <c r="B61" s="40" t="s">
        <v>130</v>
      </c>
      <c r="C61" s="29">
        <v>96</v>
      </c>
      <c r="D61" s="41">
        <v>3</v>
      </c>
      <c r="E61" s="7" t="s">
        <v>92</v>
      </c>
      <c r="F61" s="42">
        <v>0</v>
      </c>
      <c r="G61" s="42">
        <v>0</v>
      </c>
      <c r="H61" s="42">
        <v>0</v>
      </c>
      <c r="I61" s="42">
        <v>7</v>
      </c>
      <c r="J61" s="42">
        <v>0</v>
      </c>
      <c r="K61" s="42">
        <v>0</v>
      </c>
      <c r="L61" s="42">
        <v>0</v>
      </c>
      <c r="M61" s="8">
        <f t="shared" si="8"/>
        <v>0.7000000000000001</v>
      </c>
      <c r="O61" s="4">
        <f t="shared" si="9"/>
        <v>0</v>
      </c>
      <c r="P61" s="4">
        <f t="shared" si="10"/>
        <v>0</v>
      </c>
      <c r="Q61" s="4">
        <f t="shared" si="11"/>
        <v>0</v>
      </c>
      <c r="R61" s="4">
        <f t="shared" si="12"/>
        <v>0.7000000000000001</v>
      </c>
      <c r="S61" s="4">
        <f t="shared" si="13"/>
        <v>0</v>
      </c>
      <c r="T61" s="4">
        <f t="shared" si="14"/>
        <v>0</v>
      </c>
      <c r="U61" s="4">
        <f t="shared" si="15"/>
        <v>0</v>
      </c>
    </row>
    <row r="62" spans="1:21" ht="12.75">
      <c r="A62" s="39">
        <v>55</v>
      </c>
      <c r="B62" s="40" t="s">
        <v>116</v>
      </c>
      <c r="C62" s="29">
        <v>83</v>
      </c>
      <c r="D62" s="41"/>
      <c r="E62" s="7" t="s">
        <v>17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6</v>
      </c>
      <c r="L62" s="42">
        <v>0</v>
      </c>
      <c r="M62" s="8">
        <f t="shared" si="8"/>
        <v>0.6000000000000001</v>
      </c>
      <c r="N62" s="4"/>
      <c r="O62" s="4">
        <f t="shared" si="9"/>
        <v>0</v>
      </c>
      <c r="P62" s="4">
        <f t="shared" si="10"/>
        <v>0</v>
      </c>
      <c r="Q62" s="4">
        <f t="shared" si="11"/>
        <v>0</v>
      </c>
      <c r="R62" s="4">
        <f t="shared" si="12"/>
        <v>0</v>
      </c>
      <c r="S62" s="4">
        <f t="shared" si="13"/>
        <v>0</v>
      </c>
      <c r="T62" s="4">
        <f t="shared" si="14"/>
        <v>0.6000000000000001</v>
      </c>
      <c r="U62" s="4">
        <f t="shared" si="15"/>
        <v>0</v>
      </c>
    </row>
    <row r="63" spans="1:21" ht="12.75">
      <c r="A63" s="39">
        <v>56</v>
      </c>
      <c r="B63" s="40" t="s">
        <v>119</v>
      </c>
      <c r="C63" s="29">
        <v>94</v>
      </c>
      <c r="D63" s="41"/>
      <c r="E63" s="7" t="s">
        <v>18</v>
      </c>
      <c r="F63" s="42">
        <v>0</v>
      </c>
      <c r="G63" s="42">
        <v>0</v>
      </c>
      <c r="H63" s="42">
        <v>0</v>
      </c>
      <c r="I63" s="42">
        <v>5</v>
      </c>
      <c r="J63" s="42">
        <v>0</v>
      </c>
      <c r="K63" s="42">
        <v>0</v>
      </c>
      <c r="L63" s="42">
        <v>0</v>
      </c>
      <c r="M63" s="8">
        <f t="shared" si="8"/>
        <v>0.5</v>
      </c>
      <c r="N63" s="4"/>
      <c r="O63" s="4">
        <f t="shared" si="9"/>
        <v>0</v>
      </c>
      <c r="P63" s="4">
        <f t="shared" si="10"/>
        <v>0</v>
      </c>
      <c r="Q63" s="4">
        <f t="shared" si="11"/>
        <v>0</v>
      </c>
      <c r="R63" s="4">
        <f t="shared" si="12"/>
        <v>0.5</v>
      </c>
      <c r="S63" s="4">
        <f t="shared" si="13"/>
        <v>0</v>
      </c>
      <c r="T63" s="4">
        <f t="shared" si="14"/>
        <v>0</v>
      </c>
      <c r="U63" s="4">
        <f t="shared" si="15"/>
        <v>0</v>
      </c>
    </row>
    <row r="64" spans="1:21" ht="12.75">
      <c r="A64" s="39">
        <v>57</v>
      </c>
      <c r="B64" s="40" t="s">
        <v>115</v>
      </c>
      <c r="C64" s="29">
        <v>86</v>
      </c>
      <c r="D64" s="41"/>
      <c r="E64" s="7" t="s">
        <v>29</v>
      </c>
      <c r="F64" s="42">
        <v>0</v>
      </c>
      <c r="G64" s="42">
        <v>0</v>
      </c>
      <c r="H64" s="42">
        <v>0</v>
      </c>
      <c r="I64" s="42">
        <v>4</v>
      </c>
      <c r="J64" s="42">
        <v>0</v>
      </c>
      <c r="K64" s="42">
        <v>0</v>
      </c>
      <c r="L64" s="42">
        <v>0</v>
      </c>
      <c r="M64" s="8">
        <f t="shared" si="8"/>
        <v>0.4</v>
      </c>
      <c r="O64" s="4">
        <f t="shared" si="9"/>
        <v>0</v>
      </c>
      <c r="P64" s="4">
        <f t="shared" si="10"/>
        <v>0</v>
      </c>
      <c r="Q64" s="4">
        <f t="shared" si="11"/>
        <v>0</v>
      </c>
      <c r="R64" s="4">
        <f t="shared" si="12"/>
        <v>0.4</v>
      </c>
      <c r="S64" s="4">
        <f t="shared" si="13"/>
        <v>0</v>
      </c>
      <c r="T64" s="4">
        <f t="shared" si="14"/>
        <v>0</v>
      </c>
      <c r="U64" s="4">
        <f t="shared" si="15"/>
        <v>0</v>
      </c>
    </row>
  </sheetData>
  <sheetProtection/>
  <autoFilter ref="A6:M64"/>
  <mergeCells count="3">
    <mergeCell ref="M5:M6"/>
    <mergeCell ref="F5:H5"/>
    <mergeCell ref="I5:K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120" zoomScaleNormal="120" zoomScalePageLayoutView="0" workbookViewId="0" topLeftCell="A1">
      <selection activeCell="A51" sqref="A51:A52"/>
    </sheetView>
  </sheetViews>
  <sheetFormatPr defaultColWidth="9.00390625" defaultRowHeight="12.75"/>
  <cols>
    <col min="1" max="1" width="4.375" style="1" customWidth="1"/>
    <col min="2" max="2" width="24.75390625" style="51" bestFit="1" customWidth="1"/>
    <col min="3" max="3" width="5.25390625" style="23" customWidth="1"/>
    <col min="4" max="4" width="5.875" style="23" customWidth="1"/>
    <col min="5" max="5" width="25.125" style="21" bestFit="1" customWidth="1"/>
    <col min="6" max="7" width="5.125" style="3" customWidth="1"/>
    <col min="8" max="8" width="5.00390625" style="3" customWidth="1"/>
    <col min="9" max="12" width="5.25390625" style="3" customWidth="1"/>
    <col min="13" max="13" width="7.375" style="3" bestFit="1" customWidth="1"/>
    <col min="14" max="14" width="6.75390625" style="3" customWidth="1"/>
    <col min="15" max="15" width="6.25390625" style="3" hidden="1" customWidth="1"/>
    <col min="16" max="16" width="6.375" style="0" hidden="1" customWidth="1"/>
    <col min="17" max="17" width="6.625" style="0" hidden="1" customWidth="1"/>
    <col min="18" max="18" width="7.25390625" style="0" hidden="1" customWidth="1"/>
    <col min="19" max="19" width="7.625" style="1" hidden="1" customWidth="1"/>
    <col min="20" max="20" width="6.875" style="1" hidden="1" customWidth="1"/>
    <col min="21" max="21" width="5.875" style="1" hidden="1" customWidth="1"/>
    <col min="22" max="22" width="6.625" style="0" customWidth="1"/>
  </cols>
  <sheetData>
    <row r="1" spans="1:21" ht="12.75">
      <c r="A1" s="15" t="s">
        <v>147</v>
      </c>
      <c r="B1" s="47"/>
      <c r="C1" s="21"/>
      <c r="D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5"/>
      <c r="B2" s="48"/>
      <c r="C2" s="22"/>
      <c r="D2" s="22"/>
      <c r="E2" s="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" ht="12.75">
      <c r="A3" s="15" t="s">
        <v>86</v>
      </c>
      <c r="B3" s="47"/>
    </row>
    <row r="4" spans="1:2" ht="12.75">
      <c r="A4" s="15"/>
      <c r="B4" s="47"/>
    </row>
    <row r="5" spans="1:21" ht="35.25" customHeight="1">
      <c r="A5" s="61"/>
      <c r="B5" s="61"/>
      <c r="C5" s="33"/>
      <c r="D5" s="34"/>
      <c r="E5" s="34"/>
      <c r="F5" s="65" t="s">
        <v>13</v>
      </c>
      <c r="G5" s="65"/>
      <c r="H5" s="65"/>
      <c r="I5" s="66" t="s">
        <v>131</v>
      </c>
      <c r="J5" s="67"/>
      <c r="K5" s="68"/>
      <c r="L5" s="60" t="s">
        <v>148</v>
      </c>
      <c r="M5" s="63" t="s">
        <v>14</v>
      </c>
      <c r="N5"/>
      <c r="O5"/>
      <c r="S5"/>
      <c r="T5"/>
      <c r="U5"/>
    </row>
    <row r="6" spans="1:13" s="4" customFormat="1" ht="25.5">
      <c r="A6" s="38" t="s">
        <v>10</v>
      </c>
      <c r="B6" s="38" t="s">
        <v>3</v>
      </c>
      <c r="C6" s="43" t="s">
        <v>4</v>
      </c>
      <c r="D6" s="37" t="s">
        <v>5</v>
      </c>
      <c r="E6" s="37" t="s">
        <v>6</v>
      </c>
      <c r="F6" s="37" t="s">
        <v>11</v>
      </c>
      <c r="G6" s="37" t="s">
        <v>19</v>
      </c>
      <c r="H6" s="37" t="s">
        <v>12</v>
      </c>
      <c r="I6" s="5" t="s">
        <v>132</v>
      </c>
      <c r="J6" s="5" t="s">
        <v>133</v>
      </c>
      <c r="K6" s="5" t="s">
        <v>19</v>
      </c>
      <c r="L6" s="5" t="s">
        <v>12</v>
      </c>
      <c r="M6" s="64"/>
    </row>
    <row r="7" spans="1:13" s="4" customFormat="1" ht="7.5" customHeight="1">
      <c r="A7" s="55"/>
      <c r="B7" s="49"/>
      <c r="C7" s="5"/>
      <c r="D7" s="5"/>
      <c r="E7" s="31"/>
      <c r="F7" s="56">
        <v>0.5</v>
      </c>
      <c r="G7" s="56">
        <v>5</v>
      </c>
      <c r="H7" s="56">
        <v>0.5</v>
      </c>
      <c r="I7" s="5">
        <v>0.1</v>
      </c>
      <c r="J7" s="5">
        <v>0.1</v>
      </c>
      <c r="K7" s="5">
        <v>1</v>
      </c>
      <c r="L7" s="5">
        <v>0.1</v>
      </c>
      <c r="M7" s="53"/>
    </row>
    <row r="8" spans="1:21" s="4" customFormat="1" ht="12.75">
      <c r="A8" s="58">
        <v>1</v>
      </c>
      <c r="B8" s="59" t="s">
        <v>9</v>
      </c>
      <c r="C8" s="6">
        <v>82</v>
      </c>
      <c r="D8" s="6" t="s">
        <v>66</v>
      </c>
      <c r="E8" s="27" t="s">
        <v>63</v>
      </c>
      <c r="F8" s="9">
        <v>0</v>
      </c>
      <c r="G8" s="9">
        <v>154.3</v>
      </c>
      <c r="H8" s="9">
        <v>0</v>
      </c>
      <c r="I8" s="8">
        <v>0</v>
      </c>
      <c r="J8" s="8">
        <v>0</v>
      </c>
      <c r="K8" s="8">
        <v>0</v>
      </c>
      <c r="L8" s="8">
        <v>0</v>
      </c>
      <c r="M8" s="8">
        <f aca="true" t="shared" si="0" ref="M8:M39">LARGE(O8:Q8,1)+LARGE(R8:U8,1)+LARGE(R8:U8,2)</f>
        <v>771.5</v>
      </c>
      <c r="N8"/>
      <c r="O8" s="4">
        <f aca="true" t="shared" si="1" ref="O8:O39">F8*$F$7</f>
        <v>0</v>
      </c>
      <c r="P8" s="4">
        <f aca="true" t="shared" si="2" ref="P8:P39">G8*$G$7</f>
        <v>771.5</v>
      </c>
      <c r="Q8" s="4">
        <f aca="true" t="shared" si="3" ref="Q8:Q39">H8*$H$7</f>
        <v>0</v>
      </c>
      <c r="R8" s="4">
        <f aca="true" t="shared" si="4" ref="R8:R39">I8*$I$7</f>
        <v>0</v>
      </c>
      <c r="S8" s="4">
        <f aca="true" t="shared" si="5" ref="S8:S39">J8*$J$7</f>
        <v>0</v>
      </c>
      <c r="T8" s="4">
        <f aca="true" t="shared" si="6" ref="T8:T39">K8*$K$7</f>
        <v>0</v>
      </c>
      <c r="U8" s="4">
        <f aca="true" t="shared" si="7" ref="U8:U39">L8*$L$7</f>
        <v>0</v>
      </c>
    </row>
    <row r="9" spans="1:22" s="4" customFormat="1" ht="12.75">
      <c r="A9" s="58">
        <v>2</v>
      </c>
      <c r="B9" s="59" t="s">
        <v>2</v>
      </c>
      <c r="C9" s="6">
        <v>89</v>
      </c>
      <c r="D9" s="6" t="s">
        <v>7</v>
      </c>
      <c r="E9" s="20" t="s">
        <v>63</v>
      </c>
      <c r="F9" s="9">
        <v>40.6</v>
      </c>
      <c r="G9" s="9">
        <v>150.1</v>
      </c>
      <c r="H9" s="9">
        <v>0</v>
      </c>
      <c r="I9" s="8">
        <v>0</v>
      </c>
      <c r="J9" s="8">
        <v>0</v>
      </c>
      <c r="K9" s="8">
        <v>0</v>
      </c>
      <c r="L9" s="8">
        <v>0</v>
      </c>
      <c r="M9" s="8">
        <f t="shared" si="0"/>
        <v>750.5</v>
      </c>
      <c r="O9" s="4">
        <f t="shared" si="1"/>
        <v>20.3</v>
      </c>
      <c r="P9" s="4">
        <f t="shared" si="2"/>
        <v>750.5</v>
      </c>
      <c r="Q9" s="4">
        <f t="shared" si="3"/>
        <v>0</v>
      </c>
      <c r="R9" s="4">
        <f t="shared" si="4"/>
        <v>0</v>
      </c>
      <c r="S9" s="4">
        <f t="shared" si="5"/>
        <v>0</v>
      </c>
      <c r="T9" s="4">
        <f t="shared" si="6"/>
        <v>0</v>
      </c>
      <c r="U9" s="4">
        <f t="shared" si="7"/>
        <v>0</v>
      </c>
      <c r="V9"/>
    </row>
    <row r="10" spans="1:21" s="4" customFormat="1" ht="12.75">
      <c r="A10" s="58">
        <v>3</v>
      </c>
      <c r="B10" s="19" t="s">
        <v>41</v>
      </c>
      <c r="C10" s="24">
        <v>80</v>
      </c>
      <c r="D10" s="24" t="s">
        <v>7</v>
      </c>
      <c r="E10" s="14" t="s">
        <v>8</v>
      </c>
      <c r="F10" s="9">
        <v>16.1</v>
      </c>
      <c r="G10" s="9">
        <v>30</v>
      </c>
      <c r="H10" s="9">
        <v>0</v>
      </c>
      <c r="I10" s="8">
        <v>65</v>
      </c>
      <c r="J10" s="8">
        <v>0</v>
      </c>
      <c r="K10" s="8">
        <v>100</v>
      </c>
      <c r="L10" s="8">
        <v>0</v>
      </c>
      <c r="M10" s="8">
        <f t="shared" si="0"/>
        <v>256.5</v>
      </c>
      <c r="O10" s="4">
        <f t="shared" si="1"/>
        <v>8.05</v>
      </c>
      <c r="P10" s="4">
        <f t="shared" si="2"/>
        <v>150</v>
      </c>
      <c r="Q10" s="4">
        <f t="shared" si="3"/>
        <v>0</v>
      </c>
      <c r="R10" s="4">
        <f t="shared" si="4"/>
        <v>6.5</v>
      </c>
      <c r="S10" s="4">
        <f t="shared" si="5"/>
        <v>0</v>
      </c>
      <c r="T10" s="4">
        <f t="shared" si="6"/>
        <v>100</v>
      </c>
      <c r="U10" s="4">
        <f t="shared" si="7"/>
        <v>0</v>
      </c>
    </row>
    <row r="11" spans="1:21" s="4" customFormat="1" ht="12.75">
      <c r="A11" s="58">
        <v>4</v>
      </c>
      <c r="B11" s="19" t="s">
        <v>99</v>
      </c>
      <c r="C11" s="24">
        <v>94</v>
      </c>
      <c r="D11" s="24" t="s">
        <v>7</v>
      </c>
      <c r="E11" s="20" t="s">
        <v>29</v>
      </c>
      <c r="F11" s="9">
        <v>17.8</v>
      </c>
      <c r="G11" s="9">
        <v>34</v>
      </c>
      <c r="H11" s="9">
        <v>0</v>
      </c>
      <c r="I11" s="8">
        <v>40</v>
      </c>
      <c r="J11" s="8">
        <v>0</v>
      </c>
      <c r="K11" s="8">
        <v>80</v>
      </c>
      <c r="L11" s="8">
        <v>0</v>
      </c>
      <c r="M11" s="8">
        <f t="shared" si="0"/>
        <v>254</v>
      </c>
      <c r="O11" s="4">
        <f t="shared" si="1"/>
        <v>8.9</v>
      </c>
      <c r="P11" s="4">
        <f t="shared" si="2"/>
        <v>170</v>
      </c>
      <c r="Q11" s="4">
        <f t="shared" si="3"/>
        <v>0</v>
      </c>
      <c r="R11" s="4">
        <f t="shared" si="4"/>
        <v>4</v>
      </c>
      <c r="S11" s="4">
        <f t="shared" si="5"/>
        <v>0</v>
      </c>
      <c r="T11" s="4">
        <f t="shared" si="6"/>
        <v>80</v>
      </c>
      <c r="U11" s="4">
        <f t="shared" si="7"/>
        <v>0</v>
      </c>
    </row>
    <row r="12" spans="1:22" s="4" customFormat="1" ht="12.75">
      <c r="A12" s="58">
        <v>5</v>
      </c>
      <c r="B12" s="19" t="s">
        <v>47</v>
      </c>
      <c r="C12" s="24">
        <v>85</v>
      </c>
      <c r="D12" s="24" t="s">
        <v>0</v>
      </c>
      <c r="E12" s="14" t="s">
        <v>62</v>
      </c>
      <c r="F12" s="9">
        <v>0</v>
      </c>
      <c r="G12" s="9">
        <v>39</v>
      </c>
      <c r="H12" s="9">
        <v>0</v>
      </c>
      <c r="I12" s="8">
        <v>20</v>
      </c>
      <c r="J12" s="8">
        <v>0</v>
      </c>
      <c r="K12" s="8">
        <v>24</v>
      </c>
      <c r="L12" s="8">
        <v>0</v>
      </c>
      <c r="M12" s="8">
        <f t="shared" si="0"/>
        <v>221</v>
      </c>
      <c r="O12" s="4">
        <f t="shared" si="1"/>
        <v>0</v>
      </c>
      <c r="P12" s="4">
        <f t="shared" si="2"/>
        <v>195</v>
      </c>
      <c r="Q12" s="4">
        <f t="shared" si="3"/>
        <v>0</v>
      </c>
      <c r="R12" s="4">
        <f t="shared" si="4"/>
        <v>2</v>
      </c>
      <c r="S12" s="4">
        <f t="shared" si="5"/>
        <v>0</v>
      </c>
      <c r="T12" s="4">
        <f t="shared" si="6"/>
        <v>24</v>
      </c>
      <c r="U12" s="4">
        <f t="shared" si="7"/>
        <v>0</v>
      </c>
      <c r="V12"/>
    </row>
    <row r="13" spans="1:21" s="4" customFormat="1" ht="12.75">
      <c r="A13" s="58">
        <v>6</v>
      </c>
      <c r="B13" s="50" t="s">
        <v>22</v>
      </c>
      <c r="C13" s="30">
        <v>93</v>
      </c>
      <c r="D13" s="6" t="s">
        <v>7</v>
      </c>
      <c r="E13" s="20" t="s">
        <v>63</v>
      </c>
      <c r="F13" s="9">
        <v>72.2</v>
      </c>
      <c r="G13" s="9">
        <v>23.3</v>
      </c>
      <c r="H13" s="9">
        <v>30.5</v>
      </c>
      <c r="I13" s="8">
        <v>55</v>
      </c>
      <c r="J13" s="8">
        <v>0</v>
      </c>
      <c r="K13" s="8">
        <v>65</v>
      </c>
      <c r="L13" s="8">
        <v>100</v>
      </c>
      <c r="M13" s="8">
        <f t="shared" si="0"/>
        <v>191.5</v>
      </c>
      <c r="O13" s="4">
        <f t="shared" si="1"/>
        <v>36.1</v>
      </c>
      <c r="P13" s="4">
        <f t="shared" si="2"/>
        <v>116.5</v>
      </c>
      <c r="Q13" s="4">
        <f t="shared" si="3"/>
        <v>15.25</v>
      </c>
      <c r="R13" s="4">
        <f t="shared" si="4"/>
        <v>5.5</v>
      </c>
      <c r="S13" s="4">
        <f t="shared" si="5"/>
        <v>0</v>
      </c>
      <c r="T13" s="4">
        <f t="shared" si="6"/>
        <v>65</v>
      </c>
      <c r="U13" s="4">
        <f t="shared" si="7"/>
        <v>10</v>
      </c>
    </row>
    <row r="14" spans="1:22" s="4" customFormat="1" ht="12.75">
      <c r="A14" s="58">
        <v>7</v>
      </c>
      <c r="B14" s="19" t="s">
        <v>104</v>
      </c>
      <c r="C14" s="24">
        <v>96</v>
      </c>
      <c r="D14" s="24" t="s">
        <v>7</v>
      </c>
      <c r="E14" s="20" t="s">
        <v>29</v>
      </c>
      <c r="F14" s="9">
        <v>35</v>
      </c>
      <c r="G14" s="9">
        <v>27.8</v>
      </c>
      <c r="H14" s="9">
        <v>0</v>
      </c>
      <c r="I14" s="8">
        <v>28</v>
      </c>
      <c r="J14" s="8">
        <v>0</v>
      </c>
      <c r="K14" s="8">
        <v>43</v>
      </c>
      <c r="L14" s="8">
        <v>0</v>
      </c>
      <c r="M14" s="8">
        <f t="shared" si="0"/>
        <v>184.8</v>
      </c>
      <c r="O14" s="4">
        <f t="shared" si="1"/>
        <v>17.5</v>
      </c>
      <c r="P14" s="4">
        <f t="shared" si="2"/>
        <v>139</v>
      </c>
      <c r="Q14" s="4">
        <f t="shared" si="3"/>
        <v>0</v>
      </c>
      <c r="R14" s="4">
        <f t="shared" si="4"/>
        <v>2.8000000000000003</v>
      </c>
      <c r="S14" s="4">
        <f t="shared" si="5"/>
        <v>0</v>
      </c>
      <c r="T14" s="4">
        <f t="shared" si="6"/>
        <v>43</v>
      </c>
      <c r="U14" s="4">
        <f t="shared" si="7"/>
        <v>0</v>
      </c>
      <c r="V14"/>
    </row>
    <row r="15" spans="1:21" s="4" customFormat="1" ht="12.75">
      <c r="A15" s="58">
        <v>8</v>
      </c>
      <c r="B15" s="19" t="s">
        <v>46</v>
      </c>
      <c r="C15" s="24">
        <v>95</v>
      </c>
      <c r="D15" s="24" t="s">
        <v>0</v>
      </c>
      <c r="E15" s="20" t="s">
        <v>29</v>
      </c>
      <c r="F15" s="9">
        <v>66.2</v>
      </c>
      <c r="G15" s="9">
        <v>0</v>
      </c>
      <c r="H15" s="9">
        <v>0</v>
      </c>
      <c r="I15" s="8">
        <v>80</v>
      </c>
      <c r="J15" s="8">
        <v>0</v>
      </c>
      <c r="K15" s="8">
        <v>55</v>
      </c>
      <c r="L15" s="8">
        <v>0</v>
      </c>
      <c r="M15" s="8">
        <f t="shared" si="0"/>
        <v>96.1</v>
      </c>
      <c r="O15" s="4">
        <f t="shared" si="1"/>
        <v>33.1</v>
      </c>
      <c r="P15" s="4">
        <f t="shared" si="2"/>
        <v>0</v>
      </c>
      <c r="Q15" s="4">
        <f t="shared" si="3"/>
        <v>0</v>
      </c>
      <c r="R15" s="4">
        <f t="shared" si="4"/>
        <v>8</v>
      </c>
      <c r="S15" s="4">
        <f t="shared" si="5"/>
        <v>0</v>
      </c>
      <c r="T15" s="4">
        <f t="shared" si="6"/>
        <v>55</v>
      </c>
      <c r="U15" s="4">
        <f t="shared" si="7"/>
        <v>0</v>
      </c>
    </row>
    <row r="16" spans="1:22" ht="12.75">
      <c r="A16" s="58">
        <v>9</v>
      </c>
      <c r="B16" s="19" t="s">
        <v>45</v>
      </c>
      <c r="C16" s="24">
        <v>97</v>
      </c>
      <c r="D16" s="52" t="s">
        <v>0</v>
      </c>
      <c r="E16" s="20" t="s">
        <v>38</v>
      </c>
      <c r="F16" s="9">
        <v>34.5</v>
      </c>
      <c r="G16" s="9">
        <v>0</v>
      </c>
      <c r="H16" s="9">
        <v>16.2</v>
      </c>
      <c r="I16" s="8">
        <v>47</v>
      </c>
      <c r="J16" s="8">
        <v>51</v>
      </c>
      <c r="K16" s="8">
        <v>51</v>
      </c>
      <c r="L16" s="8">
        <v>65</v>
      </c>
      <c r="M16" s="8">
        <f t="shared" si="0"/>
        <v>74.75</v>
      </c>
      <c r="N16" s="4"/>
      <c r="O16" s="4">
        <f t="shared" si="1"/>
        <v>17.25</v>
      </c>
      <c r="P16" s="4">
        <f t="shared" si="2"/>
        <v>0</v>
      </c>
      <c r="Q16" s="4">
        <f t="shared" si="3"/>
        <v>8.1</v>
      </c>
      <c r="R16" s="4">
        <f t="shared" si="4"/>
        <v>4.7</v>
      </c>
      <c r="S16" s="4">
        <f t="shared" si="5"/>
        <v>5.1000000000000005</v>
      </c>
      <c r="T16" s="4">
        <f t="shared" si="6"/>
        <v>51</v>
      </c>
      <c r="U16" s="4">
        <f t="shared" si="7"/>
        <v>6.5</v>
      </c>
      <c r="V16" s="4"/>
    </row>
    <row r="17" spans="1:21" ht="12.75">
      <c r="A17" s="58">
        <v>10</v>
      </c>
      <c r="B17" s="19" t="s">
        <v>58</v>
      </c>
      <c r="C17" s="24">
        <v>91</v>
      </c>
      <c r="D17" s="24" t="s">
        <v>0</v>
      </c>
      <c r="E17" s="14" t="s">
        <v>38</v>
      </c>
      <c r="F17" s="9">
        <v>0</v>
      </c>
      <c r="G17" s="9">
        <v>12</v>
      </c>
      <c r="H17" s="9">
        <v>0</v>
      </c>
      <c r="I17" s="8">
        <v>0</v>
      </c>
      <c r="J17" s="8">
        <v>0</v>
      </c>
      <c r="K17" s="8">
        <v>0</v>
      </c>
      <c r="L17" s="8">
        <v>0</v>
      </c>
      <c r="M17" s="8">
        <f t="shared" si="0"/>
        <v>60</v>
      </c>
      <c r="N17" s="4"/>
      <c r="O17" s="4">
        <f t="shared" si="1"/>
        <v>0</v>
      </c>
      <c r="P17" s="4">
        <f t="shared" si="2"/>
        <v>60</v>
      </c>
      <c r="Q17" s="4">
        <f t="shared" si="3"/>
        <v>0</v>
      </c>
      <c r="R17" s="4">
        <f t="shared" si="4"/>
        <v>0</v>
      </c>
      <c r="S17" s="4">
        <f t="shared" si="5"/>
        <v>0</v>
      </c>
      <c r="T17" s="4">
        <f t="shared" si="6"/>
        <v>0</v>
      </c>
      <c r="U17" s="4">
        <f t="shared" si="7"/>
        <v>0</v>
      </c>
    </row>
    <row r="18" spans="1:21" ht="12.75">
      <c r="A18" s="58">
        <v>11</v>
      </c>
      <c r="B18" s="59" t="s">
        <v>16</v>
      </c>
      <c r="C18" s="6">
        <v>81</v>
      </c>
      <c r="D18" s="6" t="s">
        <v>7</v>
      </c>
      <c r="E18" s="14" t="s">
        <v>63</v>
      </c>
      <c r="F18" s="9">
        <v>10.7</v>
      </c>
      <c r="G18" s="9">
        <v>0</v>
      </c>
      <c r="H18" s="9">
        <v>44.5</v>
      </c>
      <c r="I18" s="8">
        <v>0</v>
      </c>
      <c r="J18" s="8">
        <v>65</v>
      </c>
      <c r="K18" s="8">
        <v>22</v>
      </c>
      <c r="L18" s="8">
        <v>0</v>
      </c>
      <c r="M18" s="8">
        <f t="shared" si="0"/>
        <v>50.75</v>
      </c>
      <c r="O18" s="4">
        <f t="shared" si="1"/>
        <v>5.35</v>
      </c>
      <c r="P18" s="4">
        <f t="shared" si="2"/>
        <v>0</v>
      </c>
      <c r="Q18" s="4">
        <f t="shared" si="3"/>
        <v>22.25</v>
      </c>
      <c r="R18" s="4">
        <f t="shared" si="4"/>
        <v>0</v>
      </c>
      <c r="S18" s="4">
        <f t="shared" si="5"/>
        <v>6.5</v>
      </c>
      <c r="T18" s="4">
        <f t="shared" si="6"/>
        <v>22</v>
      </c>
      <c r="U18" s="4">
        <f t="shared" si="7"/>
        <v>0</v>
      </c>
    </row>
    <row r="19" spans="1:22" ht="12.75">
      <c r="A19" s="58">
        <v>12</v>
      </c>
      <c r="B19" s="19" t="s">
        <v>80</v>
      </c>
      <c r="C19" s="24">
        <v>2000</v>
      </c>
      <c r="D19" s="24" t="s">
        <v>0</v>
      </c>
      <c r="E19" s="20" t="s">
        <v>42</v>
      </c>
      <c r="F19" s="9">
        <v>0</v>
      </c>
      <c r="G19" s="9">
        <v>0</v>
      </c>
      <c r="H19" s="9">
        <v>0</v>
      </c>
      <c r="I19" s="8">
        <v>100</v>
      </c>
      <c r="J19" s="8">
        <v>80</v>
      </c>
      <c r="K19" s="8">
        <v>40</v>
      </c>
      <c r="L19" s="8">
        <v>80</v>
      </c>
      <c r="M19" s="8">
        <f t="shared" si="0"/>
        <v>50</v>
      </c>
      <c r="N19" s="4"/>
      <c r="O19" s="4">
        <f t="shared" si="1"/>
        <v>0</v>
      </c>
      <c r="P19" s="4">
        <f t="shared" si="2"/>
        <v>0</v>
      </c>
      <c r="Q19" s="4">
        <f t="shared" si="3"/>
        <v>0</v>
      </c>
      <c r="R19" s="4">
        <f t="shared" si="4"/>
        <v>10</v>
      </c>
      <c r="S19" s="4">
        <f t="shared" si="5"/>
        <v>8</v>
      </c>
      <c r="T19" s="4">
        <f t="shared" si="6"/>
        <v>40</v>
      </c>
      <c r="U19" s="4">
        <f t="shared" si="7"/>
        <v>8</v>
      </c>
      <c r="V19" s="4"/>
    </row>
    <row r="20" spans="1:21" ht="12.75">
      <c r="A20" s="58">
        <v>13</v>
      </c>
      <c r="B20" s="59" t="s">
        <v>27</v>
      </c>
      <c r="C20" s="6">
        <v>93</v>
      </c>
      <c r="D20" s="6">
        <v>1</v>
      </c>
      <c r="E20" s="14" t="s">
        <v>63</v>
      </c>
      <c r="F20" s="9">
        <v>0</v>
      </c>
      <c r="G20" s="9">
        <v>0</v>
      </c>
      <c r="H20" s="9">
        <v>0</v>
      </c>
      <c r="I20" s="8">
        <v>16</v>
      </c>
      <c r="J20" s="8">
        <v>0</v>
      </c>
      <c r="K20" s="8">
        <v>47</v>
      </c>
      <c r="L20" s="8">
        <v>0</v>
      </c>
      <c r="M20" s="8">
        <f t="shared" si="0"/>
        <v>48.6</v>
      </c>
      <c r="N20" s="4"/>
      <c r="O20" s="4">
        <f t="shared" si="1"/>
        <v>0</v>
      </c>
      <c r="P20" s="4">
        <f t="shared" si="2"/>
        <v>0</v>
      </c>
      <c r="Q20" s="4">
        <f t="shared" si="3"/>
        <v>0</v>
      </c>
      <c r="R20" s="4">
        <f t="shared" si="4"/>
        <v>1.6</v>
      </c>
      <c r="S20" s="4">
        <f t="shared" si="5"/>
        <v>0</v>
      </c>
      <c r="T20" s="4">
        <f t="shared" si="6"/>
        <v>47</v>
      </c>
      <c r="U20" s="4">
        <f t="shared" si="7"/>
        <v>0</v>
      </c>
    </row>
    <row r="21" spans="1:21" ht="12.75">
      <c r="A21" s="58">
        <v>14</v>
      </c>
      <c r="B21" s="19" t="s">
        <v>137</v>
      </c>
      <c r="C21" s="24">
        <v>86</v>
      </c>
      <c r="D21" s="24"/>
      <c r="E21" s="20" t="s">
        <v>109</v>
      </c>
      <c r="F21" s="9">
        <v>0</v>
      </c>
      <c r="G21" s="9">
        <v>0</v>
      </c>
      <c r="H21" s="9">
        <v>0</v>
      </c>
      <c r="I21" s="8">
        <v>0</v>
      </c>
      <c r="J21" s="8">
        <v>0</v>
      </c>
      <c r="K21" s="8">
        <v>37</v>
      </c>
      <c r="L21" s="8">
        <v>0</v>
      </c>
      <c r="M21" s="8">
        <f t="shared" si="0"/>
        <v>37</v>
      </c>
      <c r="O21" s="4">
        <f t="shared" si="1"/>
        <v>0</v>
      </c>
      <c r="P21" s="4">
        <f t="shared" si="2"/>
        <v>0</v>
      </c>
      <c r="Q21" s="4">
        <f t="shared" si="3"/>
        <v>0</v>
      </c>
      <c r="R21" s="4">
        <f t="shared" si="4"/>
        <v>0</v>
      </c>
      <c r="S21" s="4">
        <f t="shared" si="5"/>
        <v>0</v>
      </c>
      <c r="T21" s="4">
        <f t="shared" si="6"/>
        <v>37</v>
      </c>
      <c r="U21" s="4">
        <f t="shared" si="7"/>
        <v>0</v>
      </c>
    </row>
    <row r="22" spans="1:22" ht="12.75">
      <c r="A22" s="58">
        <v>15</v>
      </c>
      <c r="B22" s="59" t="s">
        <v>26</v>
      </c>
      <c r="C22" s="6">
        <v>94</v>
      </c>
      <c r="D22" s="6" t="s">
        <v>7</v>
      </c>
      <c r="E22" s="20" t="s">
        <v>149</v>
      </c>
      <c r="F22" s="9">
        <v>0</v>
      </c>
      <c r="G22" s="9">
        <v>0</v>
      </c>
      <c r="H22" s="9">
        <v>41.7</v>
      </c>
      <c r="I22" s="8">
        <v>0</v>
      </c>
      <c r="J22" s="8">
        <v>100</v>
      </c>
      <c r="K22" s="8">
        <v>6</v>
      </c>
      <c r="L22" s="8">
        <v>55</v>
      </c>
      <c r="M22" s="8">
        <f t="shared" si="0"/>
        <v>36.85</v>
      </c>
      <c r="N22" s="4"/>
      <c r="O22" s="4">
        <f t="shared" si="1"/>
        <v>0</v>
      </c>
      <c r="P22" s="4">
        <f t="shared" si="2"/>
        <v>0</v>
      </c>
      <c r="Q22" s="4">
        <f t="shared" si="3"/>
        <v>20.85</v>
      </c>
      <c r="R22" s="4">
        <f t="shared" si="4"/>
        <v>0</v>
      </c>
      <c r="S22" s="4">
        <f t="shared" si="5"/>
        <v>10</v>
      </c>
      <c r="T22" s="4">
        <f t="shared" si="6"/>
        <v>6</v>
      </c>
      <c r="U22" s="4">
        <f t="shared" si="7"/>
        <v>5.5</v>
      </c>
      <c r="V22" s="4"/>
    </row>
    <row r="23" spans="1:21" ht="12.75">
      <c r="A23" s="58">
        <v>16</v>
      </c>
      <c r="B23" s="19" t="s">
        <v>50</v>
      </c>
      <c r="C23" s="24">
        <v>97</v>
      </c>
      <c r="D23" s="24" t="s">
        <v>0</v>
      </c>
      <c r="E23" s="20" t="s">
        <v>29</v>
      </c>
      <c r="F23" s="9">
        <v>16.1</v>
      </c>
      <c r="G23" s="9">
        <v>0</v>
      </c>
      <c r="H23" s="9">
        <v>0</v>
      </c>
      <c r="I23" s="8">
        <v>0</v>
      </c>
      <c r="J23" s="8">
        <v>0</v>
      </c>
      <c r="K23" s="8">
        <v>28</v>
      </c>
      <c r="L23" s="8">
        <v>0</v>
      </c>
      <c r="M23" s="8">
        <f t="shared" si="0"/>
        <v>36.05</v>
      </c>
      <c r="N23" s="4"/>
      <c r="O23" s="4">
        <f t="shared" si="1"/>
        <v>8.05</v>
      </c>
      <c r="P23" s="4">
        <f t="shared" si="2"/>
        <v>0</v>
      </c>
      <c r="Q23" s="4">
        <f t="shared" si="3"/>
        <v>0</v>
      </c>
      <c r="R23" s="4">
        <f t="shared" si="4"/>
        <v>0</v>
      </c>
      <c r="S23" s="4">
        <f t="shared" si="5"/>
        <v>0</v>
      </c>
      <c r="T23" s="4">
        <f t="shared" si="6"/>
        <v>28</v>
      </c>
      <c r="U23" s="4">
        <f t="shared" si="7"/>
        <v>0</v>
      </c>
    </row>
    <row r="24" spans="1:21" ht="12.75">
      <c r="A24" s="58">
        <v>17</v>
      </c>
      <c r="B24" s="19" t="s">
        <v>69</v>
      </c>
      <c r="C24" s="24">
        <v>2000</v>
      </c>
      <c r="D24" s="24">
        <v>1</v>
      </c>
      <c r="E24" s="20" t="s">
        <v>29</v>
      </c>
      <c r="F24" s="9">
        <v>0</v>
      </c>
      <c r="G24" s="9">
        <v>0</v>
      </c>
      <c r="H24" s="9">
        <v>0</v>
      </c>
      <c r="I24" s="8">
        <v>43</v>
      </c>
      <c r="J24" s="8">
        <v>43</v>
      </c>
      <c r="K24" s="8">
        <v>31</v>
      </c>
      <c r="L24" s="8">
        <v>0</v>
      </c>
      <c r="M24" s="8">
        <f t="shared" si="0"/>
        <v>35.3</v>
      </c>
      <c r="N24" s="4"/>
      <c r="O24" s="4">
        <f t="shared" si="1"/>
        <v>0</v>
      </c>
      <c r="P24" s="4">
        <f t="shared" si="2"/>
        <v>0</v>
      </c>
      <c r="Q24" s="4">
        <f t="shared" si="3"/>
        <v>0</v>
      </c>
      <c r="R24" s="4">
        <f t="shared" si="4"/>
        <v>4.3</v>
      </c>
      <c r="S24" s="4">
        <f t="shared" si="5"/>
        <v>4.3</v>
      </c>
      <c r="T24" s="4">
        <f t="shared" si="6"/>
        <v>31</v>
      </c>
      <c r="U24" s="4">
        <f t="shared" si="7"/>
        <v>0</v>
      </c>
    </row>
    <row r="25" spans="1:21" ht="12.75">
      <c r="A25" s="58">
        <v>18</v>
      </c>
      <c r="B25" s="19" t="s">
        <v>81</v>
      </c>
      <c r="C25" s="24">
        <v>93</v>
      </c>
      <c r="D25" s="24">
        <v>2</v>
      </c>
      <c r="E25" s="20" t="s">
        <v>8</v>
      </c>
      <c r="F25" s="9">
        <v>0</v>
      </c>
      <c r="G25" s="9">
        <v>0</v>
      </c>
      <c r="H25" s="9">
        <v>0</v>
      </c>
      <c r="I25" s="8">
        <v>0</v>
      </c>
      <c r="J25" s="8">
        <v>0</v>
      </c>
      <c r="K25" s="8">
        <v>34</v>
      </c>
      <c r="L25" s="8">
        <v>0</v>
      </c>
      <c r="M25" s="8">
        <f t="shared" si="0"/>
        <v>34</v>
      </c>
      <c r="N25" s="4"/>
      <c r="O25" s="4">
        <f t="shared" si="1"/>
        <v>0</v>
      </c>
      <c r="P25" s="4">
        <f t="shared" si="2"/>
        <v>0</v>
      </c>
      <c r="Q25" s="4">
        <f t="shared" si="3"/>
        <v>0</v>
      </c>
      <c r="R25" s="4">
        <f t="shared" si="4"/>
        <v>0</v>
      </c>
      <c r="S25" s="4">
        <f t="shared" si="5"/>
        <v>0</v>
      </c>
      <c r="T25" s="4">
        <f t="shared" si="6"/>
        <v>34</v>
      </c>
      <c r="U25" s="4">
        <f t="shared" si="7"/>
        <v>0</v>
      </c>
    </row>
    <row r="26" spans="1:21" ht="12.75">
      <c r="A26" s="58">
        <v>19</v>
      </c>
      <c r="B26" s="19" t="s">
        <v>134</v>
      </c>
      <c r="C26" s="24">
        <v>88</v>
      </c>
      <c r="D26" s="24">
        <v>2</v>
      </c>
      <c r="E26" s="20" t="s">
        <v>135</v>
      </c>
      <c r="F26" s="9">
        <v>0</v>
      </c>
      <c r="G26" s="9">
        <v>0</v>
      </c>
      <c r="H26" s="9">
        <v>0</v>
      </c>
      <c r="I26" s="8">
        <v>37</v>
      </c>
      <c r="J26" s="8">
        <v>0</v>
      </c>
      <c r="K26" s="8">
        <v>26</v>
      </c>
      <c r="L26" s="8">
        <v>0</v>
      </c>
      <c r="M26" s="8">
        <f t="shared" si="0"/>
        <v>29.7</v>
      </c>
      <c r="N26" s="4"/>
      <c r="O26" s="4">
        <f t="shared" si="1"/>
        <v>0</v>
      </c>
      <c r="P26" s="4">
        <f t="shared" si="2"/>
        <v>0</v>
      </c>
      <c r="Q26" s="4">
        <f t="shared" si="3"/>
        <v>0</v>
      </c>
      <c r="R26" s="4">
        <f t="shared" si="4"/>
        <v>3.7</v>
      </c>
      <c r="S26" s="4">
        <f t="shared" si="5"/>
        <v>0</v>
      </c>
      <c r="T26" s="4">
        <f t="shared" si="6"/>
        <v>26</v>
      </c>
      <c r="U26" s="4">
        <f t="shared" si="7"/>
        <v>0</v>
      </c>
    </row>
    <row r="27" spans="1:21" ht="12.75">
      <c r="A27" s="58">
        <v>20</v>
      </c>
      <c r="B27" s="19" t="s">
        <v>49</v>
      </c>
      <c r="C27" s="24">
        <v>88</v>
      </c>
      <c r="D27" s="24">
        <v>1</v>
      </c>
      <c r="E27" s="14" t="s">
        <v>25</v>
      </c>
      <c r="F27" s="9">
        <v>0</v>
      </c>
      <c r="G27" s="9">
        <v>0</v>
      </c>
      <c r="H27" s="9">
        <v>0</v>
      </c>
      <c r="I27" s="8">
        <v>24</v>
      </c>
      <c r="J27" s="8">
        <v>0</v>
      </c>
      <c r="K27" s="8">
        <v>18</v>
      </c>
      <c r="L27" s="8">
        <v>0</v>
      </c>
      <c r="M27" s="8">
        <f t="shared" si="0"/>
        <v>20.4</v>
      </c>
      <c r="O27" s="4">
        <f t="shared" si="1"/>
        <v>0</v>
      </c>
      <c r="P27" s="4">
        <f t="shared" si="2"/>
        <v>0</v>
      </c>
      <c r="Q27" s="4">
        <f t="shared" si="3"/>
        <v>0</v>
      </c>
      <c r="R27" s="4">
        <f t="shared" si="4"/>
        <v>2.4000000000000004</v>
      </c>
      <c r="S27" s="4">
        <f t="shared" si="5"/>
        <v>0</v>
      </c>
      <c r="T27" s="4">
        <f t="shared" si="6"/>
        <v>18</v>
      </c>
      <c r="U27" s="4">
        <f t="shared" si="7"/>
        <v>0</v>
      </c>
    </row>
    <row r="28" spans="1:21" ht="12.75">
      <c r="A28" s="58">
        <v>21</v>
      </c>
      <c r="B28" s="19" t="s">
        <v>138</v>
      </c>
      <c r="C28" s="24">
        <v>87</v>
      </c>
      <c r="D28" s="24"/>
      <c r="E28" s="20" t="s">
        <v>62</v>
      </c>
      <c r="F28" s="9">
        <v>0</v>
      </c>
      <c r="G28" s="9">
        <v>0</v>
      </c>
      <c r="H28" s="9">
        <v>0</v>
      </c>
      <c r="I28" s="8">
        <v>0</v>
      </c>
      <c r="J28" s="8">
        <v>0</v>
      </c>
      <c r="K28" s="8">
        <v>20</v>
      </c>
      <c r="L28" s="8">
        <v>0</v>
      </c>
      <c r="M28" s="8">
        <f t="shared" si="0"/>
        <v>20</v>
      </c>
      <c r="O28" s="4">
        <f t="shared" si="1"/>
        <v>0</v>
      </c>
      <c r="P28" s="4">
        <f t="shared" si="2"/>
        <v>0</v>
      </c>
      <c r="Q28" s="4">
        <f t="shared" si="3"/>
        <v>0</v>
      </c>
      <c r="R28" s="4">
        <f t="shared" si="4"/>
        <v>0</v>
      </c>
      <c r="S28" s="4">
        <f t="shared" si="5"/>
        <v>0</v>
      </c>
      <c r="T28" s="4">
        <f t="shared" si="6"/>
        <v>20</v>
      </c>
      <c r="U28" s="4">
        <f t="shared" si="7"/>
        <v>0</v>
      </c>
    </row>
    <row r="29" spans="1:21" ht="12.75">
      <c r="A29" s="58">
        <v>22</v>
      </c>
      <c r="B29" s="19" t="s">
        <v>20</v>
      </c>
      <c r="C29" s="24">
        <v>92</v>
      </c>
      <c r="D29" s="24">
        <v>1</v>
      </c>
      <c r="E29" s="20" t="s">
        <v>25</v>
      </c>
      <c r="F29" s="9">
        <v>0</v>
      </c>
      <c r="G29" s="9">
        <v>0</v>
      </c>
      <c r="H29" s="9">
        <v>0</v>
      </c>
      <c r="I29" s="8">
        <v>5</v>
      </c>
      <c r="J29" s="8">
        <v>31</v>
      </c>
      <c r="K29" s="8">
        <v>14</v>
      </c>
      <c r="L29" s="8">
        <v>47</v>
      </c>
      <c r="M29" s="8">
        <f t="shared" si="0"/>
        <v>18.7</v>
      </c>
      <c r="N29" s="4"/>
      <c r="O29" s="4">
        <f t="shared" si="1"/>
        <v>0</v>
      </c>
      <c r="P29" s="4">
        <f t="shared" si="2"/>
        <v>0</v>
      </c>
      <c r="Q29" s="4">
        <f t="shared" si="3"/>
        <v>0</v>
      </c>
      <c r="R29" s="4">
        <f t="shared" si="4"/>
        <v>0.5</v>
      </c>
      <c r="S29" s="4">
        <f t="shared" si="5"/>
        <v>3.1</v>
      </c>
      <c r="T29" s="4">
        <f t="shared" si="6"/>
        <v>14</v>
      </c>
      <c r="U29" s="4">
        <f t="shared" si="7"/>
        <v>4.7</v>
      </c>
    </row>
    <row r="30" spans="1:21" ht="12.75">
      <c r="A30" s="58">
        <v>23</v>
      </c>
      <c r="B30" s="19" t="s">
        <v>67</v>
      </c>
      <c r="C30" s="24">
        <v>88</v>
      </c>
      <c r="D30" s="24"/>
      <c r="E30" s="20" t="s">
        <v>29</v>
      </c>
      <c r="F30" s="9">
        <v>0</v>
      </c>
      <c r="G30" s="9">
        <v>0</v>
      </c>
      <c r="H30" s="9">
        <v>0</v>
      </c>
      <c r="I30" s="8">
        <v>0</v>
      </c>
      <c r="J30" s="8">
        <v>0</v>
      </c>
      <c r="K30" s="8">
        <v>16</v>
      </c>
      <c r="L30" s="8">
        <v>0</v>
      </c>
      <c r="M30" s="8">
        <f t="shared" si="0"/>
        <v>16</v>
      </c>
      <c r="O30" s="4">
        <f t="shared" si="1"/>
        <v>0</v>
      </c>
      <c r="P30" s="4">
        <f t="shared" si="2"/>
        <v>0</v>
      </c>
      <c r="Q30" s="4">
        <f t="shared" si="3"/>
        <v>0</v>
      </c>
      <c r="R30" s="4">
        <f t="shared" si="4"/>
        <v>0</v>
      </c>
      <c r="S30" s="4">
        <f t="shared" si="5"/>
        <v>0</v>
      </c>
      <c r="T30" s="4">
        <f t="shared" si="6"/>
        <v>16</v>
      </c>
      <c r="U30" s="4">
        <f t="shared" si="7"/>
        <v>0</v>
      </c>
    </row>
    <row r="31" spans="1:21" ht="12.75">
      <c r="A31" s="58">
        <v>24</v>
      </c>
      <c r="B31" s="19" t="s">
        <v>60</v>
      </c>
      <c r="C31" s="24">
        <v>96</v>
      </c>
      <c r="D31" s="24" t="s">
        <v>0</v>
      </c>
      <c r="E31" s="20" t="s">
        <v>29</v>
      </c>
      <c r="F31" s="9">
        <v>4.7</v>
      </c>
      <c r="G31" s="9">
        <v>0</v>
      </c>
      <c r="H31" s="9">
        <v>0</v>
      </c>
      <c r="I31" s="8">
        <v>12</v>
      </c>
      <c r="J31" s="8">
        <v>55</v>
      </c>
      <c r="K31" s="8">
        <v>5</v>
      </c>
      <c r="L31" s="8">
        <v>0</v>
      </c>
      <c r="M31" s="8">
        <f t="shared" si="0"/>
        <v>12.85</v>
      </c>
      <c r="O31" s="4">
        <f t="shared" si="1"/>
        <v>2.35</v>
      </c>
      <c r="P31" s="4">
        <f t="shared" si="2"/>
        <v>0</v>
      </c>
      <c r="Q31" s="4">
        <f t="shared" si="3"/>
        <v>0</v>
      </c>
      <c r="R31" s="4">
        <f t="shared" si="4"/>
        <v>1.2000000000000002</v>
      </c>
      <c r="S31" s="4">
        <f t="shared" si="5"/>
        <v>5.5</v>
      </c>
      <c r="T31" s="4">
        <f t="shared" si="6"/>
        <v>5</v>
      </c>
      <c r="U31" s="4">
        <f t="shared" si="7"/>
        <v>0</v>
      </c>
    </row>
    <row r="32" spans="1:21" ht="12.75">
      <c r="A32" s="58">
        <v>25</v>
      </c>
      <c r="B32" s="19" t="s">
        <v>101</v>
      </c>
      <c r="C32" s="24">
        <v>84</v>
      </c>
      <c r="D32" s="24"/>
      <c r="E32" s="20" t="s">
        <v>17</v>
      </c>
      <c r="F32" s="9">
        <v>0</v>
      </c>
      <c r="G32" s="9">
        <v>0</v>
      </c>
      <c r="H32" s="9">
        <v>0</v>
      </c>
      <c r="I32" s="8">
        <v>8</v>
      </c>
      <c r="J32" s="8">
        <v>0</v>
      </c>
      <c r="K32" s="8">
        <v>12</v>
      </c>
      <c r="L32" s="8">
        <v>0</v>
      </c>
      <c r="M32" s="8">
        <f t="shared" si="0"/>
        <v>12.8</v>
      </c>
      <c r="O32" s="4">
        <f t="shared" si="1"/>
        <v>0</v>
      </c>
      <c r="P32" s="4">
        <f t="shared" si="2"/>
        <v>0</v>
      </c>
      <c r="Q32" s="4">
        <f t="shared" si="3"/>
        <v>0</v>
      </c>
      <c r="R32" s="4">
        <f t="shared" si="4"/>
        <v>0.8</v>
      </c>
      <c r="S32" s="4">
        <f t="shared" si="5"/>
        <v>0</v>
      </c>
      <c r="T32" s="4">
        <f t="shared" si="6"/>
        <v>12</v>
      </c>
      <c r="U32" s="4">
        <f t="shared" si="7"/>
        <v>0</v>
      </c>
    </row>
    <row r="33" spans="1:21" ht="12.75">
      <c r="A33" s="58">
        <v>26</v>
      </c>
      <c r="B33" s="19" t="s">
        <v>52</v>
      </c>
      <c r="C33" s="24">
        <v>92</v>
      </c>
      <c r="D33" s="24">
        <v>2</v>
      </c>
      <c r="E33" s="14" t="s">
        <v>25</v>
      </c>
      <c r="F33" s="9">
        <v>0</v>
      </c>
      <c r="G33" s="9">
        <v>0</v>
      </c>
      <c r="H33" s="9">
        <v>0</v>
      </c>
      <c r="I33" s="8">
        <v>6</v>
      </c>
      <c r="J33" s="8">
        <v>0</v>
      </c>
      <c r="K33" s="8">
        <v>7</v>
      </c>
      <c r="L33" s="8">
        <v>43</v>
      </c>
      <c r="M33" s="8">
        <f t="shared" si="0"/>
        <v>11.3</v>
      </c>
      <c r="N33" s="4"/>
      <c r="O33" s="4">
        <f t="shared" si="1"/>
        <v>0</v>
      </c>
      <c r="P33" s="4">
        <f t="shared" si="2"/>
        <v>0</v>
      </c>
      <c r="Q33" s="4">
        <f t="shared" si="3"/>
        <v>0</v>
      </c>
      <c r="R33" s="4">
        <f t="shared" si="4"/>
        <v>0.6000000000000001</v>
      </c>
      <c r="S33" s="4">
        <f t="shared" si="5"/>
        <v>0</v>
      </c>
      <c r="T33" s="4">
        <f t="shared" si="6"/>
        <v>7</v>
      </c>
      <c r="U33" s="4">
        <f t="shared" si="7"/>
        <v>4.3</v>
      </c>
    </row>
    <row r="34" spans="1:21" ht="12.75">
      <c r="A34" s="58">
        <v>27</v>
      </c>
      <c r="B34" s="19" t="s">
        <v>140</v>
      </c>
      <c r="C34" s="24">
        <v>2001</v>
      </c>
      <c r="D34" s="24">
        <v>1</v>
      </c>
      <c r="E34" s="20" t="s">
        <v>29</v>
      </c>
      <c r="F34" s="9">
        <v>0</v>
      </c>
      <c r="G34" s="9">
        <v>0</v>
      </c>
      <c r="H34" s="9">
        <v>0</v>
      </c>
      <c r="I34" s="8">
        <v>0</v>
      </c>
      <c r="J34" s="8">
        <v>0</v>
      </c>
      <c r="K34" s="8">
        <v>10</v>
      </c>
      <c r="L34" s="8">
        <v>0</v>
      </c>
      <c r="M34" s="8">
        <f t="shared" si="0"/>
        <v>10</v>
      </c>
      <c r="O34" s="4">
        <f t="shared" si="1"/>
        <v>0</v>
      </c>
      <c r="P34" s="4">
        <f t="shared" si="2"/>
        <v>0</v>
      </c>
      <c r="Q34" s="4">
        <f t="shared" si="3"/>
        <v>0</v>
      </c>
      <c r="R34" s="4">
        <f t="shared" si="4"/>
        <v>0</v>
      </c>
      <c r="S34" s="4">
        <f t="shared" si="5"/>
        <v>0</v>
      </c>
      <c r="T34" s="4">
        <f t="shared" si="6"/>
        <v>10</v>
      </c>
      <c r="U34" s="4">
        <f t="shared" si="7"/>
        <v>0</v>
      </c>
    </row>
    <row r="35" spans="1:21" ht="12.75">
      <c r="A35" s="58">
        <v>28</v>
      </c>
      <c r="B35" s="19" t="s">
        <v>141</v>
      </c>
      <c r="C35" s="24">
        <v>86</v>
      </c>
      <c r="D35" s="24">
        <v>1</v>
      </c>
      <c r="E35" s="20" t="s">
        <v>33</v>
      </c>
      <c r="F35" s="9">
        <v>0</v>
      </c>
      <c r="G35" s="9">
        <v>0</v>
      </c>
      <c r="H35" s="9">
        <v>0</v>
      </c>
      <c r="I35" s="8">
        <v>0</v>
      </c>
      <c r="J35" s="8">
        <v>0</v>
      </c>
      <c r="K35" s="8">
        <v>9</v>
      </c>
      <c r="L35" s="8">
        <v>0</v>
      </c>
      <c r="M35" s="8">
        <f t="shared" si="0"/>
        <v>9</v>
      </c>
      <c r="N35" s="4"/>
      <c r="O35" s="4">
        <f t="shared" si="1"/>
        <v>0</v>
      </c>
      <c r="P35" s="4">
        <f t="shared" si="2"/>
        <v>0</v>
      </c>
      <c r="Q35" s="4">
        <f t="shared" si="3"/>
        <v>0</v>
      </c>
      <c r="R35" s="4">
        <f t="shared" si="4"/>
        <v>0</v>
      </c>
      <c r="S35" s="4">
        <f t="shared" si="5"/>
        <v>0</v>
      </c>
      <c r="T35" s="4">
        <f t="shared" si="6"/>
        <v>9</v>
      </c>
      <c r="U35" s="4">
        <f t="shared" si="7"/>
        <v>0</v>
      </c>
    </row>
    <row r="36" spans="1:21" ht="12.75">
      <c r="A36" s="58">
        <v>29</v>
      </c>
      <c r="B36" s="19" t="s">
        <v>136</v>
      </c>
      <c r="C36" s="24">
        <v>2001</v>
      </c>
      <c r="D36" s="24">
        <v>2</v>
      </c>
      <c r="E36" s="20" t="s">
        <v>38</v>
      </c>
      <c r="F36" s="9">
        <v>0</v>
      </c>
      <c r="G36" s="9">
        <v>0</v>
      </c>
      <c r="H36" s="9">
        <v>0</v>
      </c>
      <c r="I36" s="8">
        <v>0</v>
      </c>
      <c r="J36" s="8">
        <v>37</v>
      </c>
      <c r="K36" s="8">
        <v>0</v>
      </c>
      <c r="L36" s="8">
        <v>51</v>
      </c>
      <c r="M36" s="8">
        <f t="shared" si="0"/>
        <v>8.8</v>
      </c>
      <c r="N36" s="4"/>
      <c r="O36" s="4">
        <f t="shared" si="1"/>
        <v>0</v>
      </c>
      <c r="P36" s="4">
        <f t="shared" si="2"/>
        <v>0</v>
      </c>
      <c r="Q36" s="4">
        <f t="shared" si="3"/>
        <v>0</v>
      </c>
      <c r="R36" s="4">
        <f t="shared" si="4"/>
        <v>0</v>
      </c>
      <c r="S36" s="4">
        <f t="shared" si="5"/>
        <v>3.7</v>
      </c>
      <c r="T36" s="4">
        <f t="shared" si="6"/>
        <v>0</v>
      </c>
      <c r="U36" s="4">
        <f t="shared" si="7"/>
        <v>5.1000000000000005</v>
      </c>
    </row>
    <row r="37" spans="1:21" ht="12.75">
      <c r="A37" s="58">
        <v>30</v>
      </c>
      <c r="B37" s="19" t="s">
        <v>142</v>
      </c>
      <c r="C37" s="24">
        <v>81</v>
      </c>
      <c r="D37" s="24"/>
      <c r="E37" s="20" t="s">
        <v>62</v>
      </c>
      <c r="F37" s="9">
        <v>0</v>
      </c>
      <c r="G37" s="9">
        <v>0</v>
      </c>
      <c r="H37" s="9">
        <v>0</v>
      </c>
      <c r="I37" s="8">
        <v>0</v>
      </c>
      <c r="J37" s="8">
        <v>0</v>
      </c>
      <c r="K37" s="8">
        <v>8</v>
      </c>
      <c r="L37" s="8">
        <v>0</v>
      </c>
      <c r="M37" s="8">
        <f t="shared" si="0"/>
        <v>8</v>
      </c>
      <c r="N37" s="4"/>
      <c r="O37" s="4">
        <f t="shared" si="1"/>
        <v>0</v>
      </c>
      <c r="P37" s="4">
        <f t="shared" si="2"/>
        <v>0</v>
      </c>
      <c r="Q37" s="4">
        <f t="shared" si="3"/>
        <v>0</v>
      </c>
      <c r="R37" s="4">
        <f t="shared" si="4"/>
        <v>0</v>
      </c>
      <c r="S37" s="4">
        <f t="shared" si="5"/>
        <v>0</v>
      </c>
      <c r="T37" s="4">
        <f t="shared" si="6"/>
        <v>8</v>
      </c>
      <c r="U37" s="4">
        <f t="shared" si="7"/>
        <v>0</v>
      </c>
    </row>
    <row r="38" spans="1:21" ht="12.75">
      <c r="A38" s="58">
        <v>31</v>
      </c>
      <c r="B38" s="19" t="s">
        <v>107</v>
      </c>
      <c r="C38" s="24">
        <v>99</v>
      </c>
      <c r="D38" s="24">
        <v>2</v>
      </c>
      <c r="E38" s="20" t="s">
        <v>42</v>
      </c>
      <c r="F38" s="9">
        <v>0</v>
      </c>
      <c r="G38" s="9">
        <v>0</v>
      </c>
      <c r="H38" s="9">
        <v>0</v>
      </c>
      <c r="I38" s="8">
        <v>9</v>
      </c>
      <c r="J38" s="8">
        <v>22</v>
      </c>
      <c r="K38" s="8">
        <v>0</v>
      </c>
      <c r="L38" s="8">
        <v>40</v>
      </c>
      <c r="M38" s="8">
        <f t="shared" si="0"/>
        <v>6.2</v>
      </c>
      <c r="N38" s="4"/>
      <c r="O38" s="4">
        <f t="shared" si="1"/>
        <v>0</v>
      </c>
      <c r="P38" s="4">
        <f t="shared" si="2"/>
        <v>0</v>
      </c>
      <c r="Q38" s="4">
        <f t="shared" si="3"/>
        <v>0</v>
      </c>
      <c r="R38" s="4">
        <f t="shared" si="4"/>
        <v>0.9</v>
      </c>
      <c r="S38" s="4">
        <f t="shared" si="5"/>
        <v>2.2</v>
      </c>
      <c r="T38" s="4">
        <f t="shared" si="6"/>
        <v>0</v>
      </c>
      <c r="U38" s="4">
        <f t="shared" si="7"/>
        <v>4</v>
      </c>
    </row>
    <row r="39" spans="1:21" ht="12.75">
      <c r="A39" s="58">
        <v>32</v>
      </c>
      <c r="B39" s="59" t="s">
        <v>103</v>
      </c>
      <c r="C39" s="6">
        <v>84</v>
      </c>
      <c r="D39" s="6" t="s">
        <v>0</v>
      </c>
      <c r="E39" s="14" t="s">
        <v>23</v>
      </c>
      <c r="F39" s="9">
        <v>0</v>
      </c>
      <c r="G39" s="9">
        <v>0</v>
      </c>
      <c r="H39" s="9">
        <v>0</v>
      </c>
      <c r="I39" s="8">
        <v>51</v>
      </c>
      <c r="J39" s="8">
        <v>0</v>
      </c>
      <c r="K39" s="8">
        <v>0</v>
      </c>
      <c r="L39" s="8">
        <v>0</v>
      </c>
      <c r="M39" s="8">
        <f t="shared" si="0"/>
        <v>5.1000000000000005</v>
      </c>
      <c r="O39" s="4">
        <f t="shared" si="1"/>
        <v>0</v>
      </c>
      <c r="P39" s="4">
        <f t="shared" si="2"/>
        <v>0</v>
      </c>
      <c r="Q39" s="4">
        <f t="shared" si="3"/>
        <v>0</v>
      </c>
      <c r="R39" s="4">
        <f t="shared" si="4"/>
        <v>5.1000000000000005</v>
      </c>
      <c r="S39" s="4">
        <f t="shared" si="5"/>
        <v>0</v>
      </c>
      <c r="T39" s="4">
        <f t="shared" si="6"/>
        <v>0</v>
      </c>
      <c r="U39" s="4">
        <f t="shared" si="7"/>
        <v>0</v>
      </c>
    </row>
    <row r="40" spans="1:21" ht="12.75">
      <c r="A40" s="58">
        <v>33</v>
      </c>
      <c r="B40" s="19" t="s">
        <v>97</v>
      </c>
      <c r="C40" s="24">
        <v>99</v>
      </c>
      <c r="D40" s="24">
        <v>2</v>
      </c>
      <c r="E40" s="20" t="s">
        <v>29</v>
      </c>
      <c r="F40" s="9">
        <v>0</v>
      </c>
      <c r="G40" s="9">
        <v>0</v>
      </c>
      <c r="H40" s="9">
        <v>0</v>
      </c>
      <c r="I40" s="8">
        <v>7</v>
      </c>
      <c r="J40" s="8">
        <v>40</v>
      </c>
      <c r="K40" s="8">
        <v>1</v>
      </c>
      <c r="L40" s="8">
        <v>0</v>
      </c>
      <c r="M40" s="8">
        <f aca="true" t="shared" si="8" ref="M40:M59">LARGE(O40:Q40,1)+LARGE(R40:U40,1)+LARGE(R40:U40,2)</f>
        <v>5</v>
      </c>
      <c r="N40" s="4"/>
      <c r="O40" s="4">
        <f aca="true" t="shared" si="9" ref="O40:O59">F40*$F$7</f>
        <v>0</v>
      </c>
      <c r="P40" s="4">
        <f aca="true" t="shared" si="10" ref="P40:P59">G40*$G$7</f>
        <v>0</v>
      </c>
      <c r="Q40" s="4">
        <f aca="true" t="shared" si="11" ref="Q40:Q59">H40*$H$7</f>
        <v>0</v>
      </c>
      <c r="R40" s="4">
        <f aca="true" t="shared" si="12" ref="R40:R59">I40*$I$7</f>
        <v>0.7000000000000001</v>
      </c>
      <c r="S40" s="4">
        <f aca="true" t="shared" si="13" ref="S40:S59">J40*$J$7</f>
        <v>4</v>
      </c>
      <c r="T40" s="4">
        <f aca="true" t="shared" si="14" ref="T40:T59">K40*$K$7</f>
        <v>1</v>
      </c>
      <c r="U40" s="4">
        <f aca="true" t="shared" si="15" ref="U40:U59">L40*$L$7</f>
        <v>0</v>
      </c>
    </row>
    <row r="41" spans="1:21" ht="12.75">
      <c r="A41" s="58">
        <v>34</v>
      </c>
      <c r="B41" s="19" t="s">
        <v>59</v>
      </c>
      <c r="C41" s="24">
        <v>92</v>
      </c>
      <c r="D41" s="24">
        <v>1</v>
      </c>
      <c r="E41" s="14" t="s">
        <v>63</v>
      </c>
      <c r="F41" s="9">
        <v>4.5</v>
      </c>
      <c r="G41" s="9">
        <v>0</v>
      </c>
      <c r="H41" s="9">
        <v>0</v>
      </c>
      <c r="I41" s="8">
        <v>26</v>
      </c>
      <c r="J41" s="8">
        <v>0</v>
      </c>
      <c r="K41" s="8">
        <v>0</v>
      </c>
      <c r="L41" s="8">
        <v>0</v>
      </c>
      <c r="M41" s="8">
        <f t="shared" si="8"/>
        <v>4.85</v>
      </c>
      <c r="N41" s="4"/>
      <c r="O41" s="4">
        <f t="shared" si="9"/>
        <v>2.25</v>
      </c>
      <c r="P41" s="4">
        <f t="shared" si="10"/>
        <v>0</v>
      </c>
      <c r="Q41" s="4">
        <f t="shared" si="11"/>
        <v>0</v>
      </c>
      <c r="R41" s="4">
        <f t="shared" si="12"/>
        <v>2.6</v>
      </c>
      <c r="S41" s="4">
        <f t="shared" si="13"/>
        <v>0</v>
      </c>
      <c r="T41" s="4">
        <f t="shared" si="14"/>
        <v>0</v>
      </c>
      <c r="U41" s="4">
        <f t="shared" si="15"/>
        <v>0</v>
      </c>
    </row>
    <row r="42" spans="1:21" ht="12.75">
      <c r="A42" s="58">
        <v>35</v>
      </c>
      <c r="B42" s="19" t="s">
        <v>74</v>
      </c>
      <c r="C42" s="24">
        <v>2000</v>
      </c>
      <c r="D42" s="24">
        <v>2</v>
      </c>
      <c r="E42" s="20" t="s">
        <v>42</v>
      </c>
      <c r="F42" s="9">
        <v>0</v>
      </c>
      <c r="G42" s="9">
        <v>0</v>
      </c>
      <c r="H42" s="9">
        <v>0</v>
      </c>
      <c r="I42" s="8">
        <v>14</v>
      </c>
      <c r="J42" s="8">
        <v>0</v>
      </c>
      <c r="K42" s="8">
        <v>0</v>
      </c>
      <c r="L42" s="8">
        <v>34</v>
      </c>
      <c r="M42" s="8">
        <f t="shared" si="8"/>
        <v>4.800000000000001</v>
      </c>
      <c r="N42" s="4"/>
      <c r="O42" s="4">
        <f t="shared" si="9"/>
        <v>0</v>
      </c>
      <c r="P42" s="4">
        <f t="shared" si="10"/>
        <v>0</v>
      </c>
      <c r="Q42" s="4">
        <f t="shared" si="11"/>
        <v>0</v>
      </c>
      <c r="R42" s="4">
        <f t="shared" si="12"/>
        <v>1.4000000000000001</v>
      </c>
      <c r="S42" s="4">
        <f t="shared" si="13"/>
        <v>0</v>
      </c>
      <c r="T42" s="4">
        <f t="shared" si="14"/>
        <v>0</v>
      </c>
      <c r="U42" s="4">
        <f t="shared" si="15"/>
        <v>3.4000000000000004</v>
      </c>
    </row>
    <row r="43" spans="1:21" ht="12.75">
      <c r="A43" s="58">
        <v>36</v>
      </c>
      <c r="B43" s="19" t="s">
        <v>32</v>
      </c>
      <c r="C43" s="24">
        <v>88</v>
      </c>
      <c r="D43" s="24" t="s">
        <v>0</v>
      </c>
      <c r="E43" s="20" t="s">
        <v>63</v>
      </c>
      <c r="F43" s="9">
        <v>0</v>
      </c>
      <c r="G43" s="9">
        <v>0</v>
      </c>
      <c r="H43" s="9">
        <v>0</v>
      </c>
      <c r="I43" s="8">
        <v>0</v>
      </c>
      <c r="J43" s="8">
        <v>47</v>
      </c>
      <c r="K43" s="8">
        <v>0</v>
      </c>
      <c r="L43" s="8">
        <v>0</v>
      </c>
      <c r="M43" s="8">
        <f t="shared" si="8"/>
        <v>4.7</v>
      </c>
      <c r="N43" s="4"/>
      <c r="O43" s="4">
        <f t="shared" si="9"/>
        <v>0</v>
      </c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4.7</v>
      </c>
      <c r="T43" s="4">
        <f t="shared" si="14"/>
        <v>0</v>
      </c>
      <c r="U43" s="4">
        <f t="shared" si="15"/>
        <v>0</v>
      </c>
    </row>
    <row r="44" spans="1:21" ht="12.75">
      <c r="A44" s="58">
        <v>37</v>
      </c>
      <c r="B44" s="19" t="s">
        <v>144</v>
      </c>
      <c r="C44" s="24">
        <v>86</v>
      </c>
      <c r="D44" s="24"/>
      <c r="E44" s="20" t="s">
        <v>109</v>
      </c>
      <c r="F44" s="9">
        <v>0</v>
      </c>
      <c r="G44" s="9">
        <v>0</v>
      </c>
      <c r="H44" s="9">
        <v>0</v>
      </c>
      <c r="I44" s="8">
        <v>0</v>
      </c>
      <c r="J44" s="8">
        <v>0</v>
      </c>
      <c r="K44" s="8">
        <v>4</v>
      </c>
      <c r="L44" s="8">
        <v>0</v>
      </c>
      <c r="M44" s="8">
        <f t="shared" si="8"/>
        <v>4</v>
      </c>
      <c r="N44" s="4"/>
      <c r="O44" s="4">
        <f t="shared" si="9"/>
        <v>0</v>
      </c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0</v>
      </c>
      <c r="T44" s="4">
        <f t="shared" si="14"/>
        <v>4</v>
      </c>
      <c r="U44" s="4">
        <f t="shared" si="15"/>
        <v>0</v>
      </c>
    </row>
    <row r="45" spans="1:21" ht="12.75">
      <c r="A45" s="58">
        <v>38</v>
      </c>
      <c r="B45" s="19" t="s">
        <v>153</v>
      </c>
      <c r="C45" s="24">
        <v>98</v>
      </c>
      <c r="D45" s="24">
        <v>1</v>
      </c>
      <c r="E45" s="20" t="s">
        <v>149</v>
      </c>
      <c r="F45" s="9">
        <v>0</v>
      </c>
      <c r="G45" s="9">
        <v>0</v>
      </c>
      <c r="H45" s="9">
        <v>0</v>
      </c>
      <c r="I45" s="8">
        <v>0</v>
      </c>
      <c r="J45" s="8">
        <v>0</v>
      </c>
      <c r="K45" s="8">
        <v>0</v>
      </c>
      <c r="L45" s="8">
        <v>37</v>
      </c>
      <c r="M45" s="8">
        <f t="shared" si="8"/>
        <v>3.7</v>
      </c>
      <c r="N45"/>
      <c r="O45" s="4">
        <f t="shared" si="9"/>
        <v>0</v>
      </c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0</v>
      </c>
      <c r="T45" s="4">
        <f t="shared" si="14"/>
        <v>0</v>
      </c>
      <c r="U45" s="4">
        <f t="shared" si="15"/>
        <v>3.7</v>
      </c>
    </row>
    <row r="46" spans="1:21" ht="12.75">
      <c r="A46" s="58">
        <v>39</v>
      </c>
      <c r="B46" s="19" t="s">
        <v>105</v>
      </c>
      <c r="C46" s="24">
        <v>78</v>
      </c>
      <c r="D46" s="24">
        <v>1</v>
      </c>
      <c r="E46" s="20" t="s">
        <v>106</v>
      </c>
      <c r="F46" s="9">
        <v>0</v>
      </c>
      <c r="G46" s="9">
        <v>0</v>
      </c>
      <c r="H46" s="9">
        <v>0</v>
      </c>
      <c r="I46" s="8">
        <v>34</v>
      </c>
      <c r="J46" s="8">
        <v>0</v>
      </c>
      <c r="K46" s="8">
        <v>0</v>
      </c>
      <c r="L46" s="8">
        <v>0</v>
      </c>
      <c r="M46" s="8">
        <f t="shared" si="8"/>
        <v>3.4000000000000004</v>
      </c>
      <c r="N46" s="4"/>
      <c r="O46" s="4">
        <f t="shared" si="9"/>
        <v>0</v>
      </c>
      <c r="P46" s="4">
        <f t="shared" si="10"/>
        <v>0</v>
      </c>
      <c r="Q46" s="4">
        <f t="shared" si="11"/>
        <v>0</v>
      </c>
      <c r="R46" s="4">
        <f t="shared" si="12"/>
        <v>3.4000000000000004</v>
      </c>
      <c r="S46" s="4">
        <f t="shared" si="13"/>
        <v>0</v>
      </c>
      <c r="T46" s="4">
        <f t="shared" si="14"/>
        <v>0</v>
      </c>
      <c r="U46" s="4">
        <f t="shared" si="15"/>
        <v>0</v>
      </c>
    </row>
    <row r="47" spans="1:21" ht="12.75">
      <c r="A47" s="58">
        <v>39</v>
      </c>
      <c r="B47" s="19" t="s">
        <v>70</v>
      </c>
      <c r="C47" s="24">
        <v>95</v>
      </c>
      <c r="D47" s="24">
        <v>1</v>
      </c>
      <c r="E47" s="20" t="s">
        <v>25</v>
      </c>
      <c r="F47" s="9">
        <v>0</v>
      </c>
      <c r="G47" s="9">
        <v>0</v>
      </c>
      <c r="H47" s="9">
        <v>0</v>
      </c>
      <c r="I47" s="8">
        <v>0</v>
      </c>
      <c r="J47" s="8">
        <v>34</v>
      </c>
      <c r="K47" s="8">
        <v>0</v>
      </c>
      <c r="L47" s="8">
        <v>0</v>
      </c>
      <c r="M47" s="8">
        <f t="shared" si="8"/>
        <v>3.4000000000000004</v>
      </c>
      <c r="N47" s="4"/>
      <c r="O47" s="4">
        <f t="shared" si="9"/>
        <v>0</v>
      </c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3.4000000000000004</v>
      </c>
      <c r="T47" s="4">
        <f t="shared" si="14"/>
        <v>0</v>
      </c>
      <c r="U47" s="4">
        <f t="shared" si="15"/>
        <v>0</v>
      </c>
    </row>
    <row r="48" spans="1:21" ht="12.75">
      <c r="A48" s="58">
        <v>41</v>
      </c>
      <c r="B48" s="59" t="s">
        <v>28</v>
      </c>
      <c r="C48" s="6">
        <v>84</v>
      </c>
      <c r="D48" s="6">
        <v>2</v>
      </c>
      <c r="E48" s="14" t="s">
        <v>17</v>
      </c>
      <c r="F48" s="9">
        <v>0</v>
      </c>
      <c r="G48" s="9">
        <v>0</v>
      </c>
      <c r="H48" s="9">
        <v>0</v>
      </c>
      <c r="I48" s="8">
        <v>31</v>
      </c>
      <c r="J48" s="8">
        <v>0</v>
      </c>
      <c r="K48" s="8">
        <v>0</v>
      </c>
      <c r="L48" s="8">
        <v>0</v>
      </c>
      <c r="M48" s="8">
        <f t="shared" si="8"/>
        <v>3.1</v>
      </c>
      <c r="O48" s="4">
        <f t="shared" si="9"/>
        <v>0</v>
      </c>
      <c r="P48" s="4">
        <f t="shared" si="10"/>
        <v>0</v>
      </c>
      <c r="Q48" s="4">
        <f t="shared" si="11"/>
        <v>0</v>
      </c>
      <c r="R48" s="4">
        <f t="shared" si="12"/>
        <v>3.1</v>
      </c>
      <c r="S48" s="4">
        <f t="shared" si="13"/>
        <v>0</v>
      </c>
      <c r="T48" s="4">
        <f t="shared" si="14"/>
        <v>0</v>
      </c>
      <c r="U48" s="4">
        <f t="shared" si="15"/>
        <v>0</v>
      </c>
    </row>
    <row r="49" spans="1:21" ht="12.75">
      <c r="A49" s="58">
        <v>42</v>
      </c>
      <c r="B49" s="19" t="s">
        <v>98</v>
      </c>
      <c r="C49" s="24">
        <v>94</v>
      </c>
      <c r="D49" s="24">
        <v>3</v>
      </c>
      <c r="E49" s="14" t="s">
        <v>25</v>
      </c>
      <c r="F49" s="9">
        <v>0</v>
      </c>
      <c r="G49" s="9">
        <v>0</v>
      </c>
      <c r="H49" s="9">
        <v>0</v>
      </c>
      <c r="I49" s="8">
        <v>0</v>
      </c>
      <c r="J49" s="8">
        <v>0</v>
      </c>
      <c r="K49" s="8">
        <v>3</v>
      </c>
      <c r="L49" s="8">
        <v>0</v>
      </c>
      <c r="M49" s="8">
        <f t="shared" si="8"/>
        <v>3</v>
      </c>
      <c r="O49" s="4">
        <f t="shared" si="9"/>
        <v>0</v>
      </c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0</v>
      </c>
      <c r="T49" s="4">
        <f t="shared" si="14"/>
        <v>3</v>
      </c>
      <c r="U49" s="4">
        <f t="shared" si="15"/>
        <v>0</v>
      </c>
    </row>
    <row r="50" spans="1:21" ht="12.75">
      <c r="A50" s="58">
        <v>43</v>
      </c>
      <c r="B50" s="19" t="s">
        <v>96</v>
      </c>
      <c r="C50" s="24">
        <v>98</v>
      </c>
      <c r="D50" s="24">
        <v>2</v>
      </c>
      <c r="E50" s="14" t="s">
        <v>38</v>
      </c>
      <c r="F50" s="9">
        <v>0</v>
      </c>
      <c r="G50" s="9">
        <v>0</v>
      </c>
      <c r="H50" s="9">
        <v>0</v>
      </c>
      <c r="I50" s="8">
        <v>0</v>
      </c>
      <c r="J50" s="8">
        <v>28</v>
      </c>
      <c r="K50" s="8">
        <v>0</v>
      </c>
      <c r="L50" s="8">
        <v>0</v>
      </c>
      <c r="M50" s="8">
        <f t="shared" si="8"/>
        <v>2.8000000000000003</v>
      </c>
      <c r="N50" s="4"/>
      <c r="O50" s="4">
        <f t="shared" si="9"/>
        <v>0</v>
      </c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2.8000000000000003</v>
      </c>
      <c r="T50" s="4">
        <f t="shared" si="14"/>
        <v>0</v>
      </c>
      <c r="U50" s="4">
        <f t="shared" si="15"/>
        <v>0</v>
      </c>
    </row>
    <row r="51" spans="1:21" ht="12.75">
      <c r="A51" s="58">
        <v>44</v>
      </c>
      <c r="B51" s="19" t="s">
        <v>57</v>
      </c>
      <c r="C51" s="24">
        <v>89</v>
      </c>
      <c r="D51" s="24">
        <v>2</v>
      </c>
      <c r="E51" s="20" t="s">
        <v>17</v>
      </c>
      <c r="F51" s="9">
        <v>0</v>
      </c>
      <c r="G51" s="9">
        <v>0</v>
      </c>
      <c r="H51" s="9">
        <v>0</v>
      </c>
      <c r="I51" s="8">
        <v>2</v>
      </c>
      <c r="J51" s="8">
        <v>24</v>
      </c>
      <c r="K51" s="8">
        <v>0</v>
      </c>
      <c r="L51" s="8">
        <v>0</v>
      </c>
      <c r="M51" s="8">
        <f t="shared" si="8"/>
        <v>2.6000000000000005</v>
      </c>
      <c r="N51" s="4"/>
      <c r="O51" s="4">
        <f t="shared" si="9"/>
        <v>0</v>
      </c>
      <c r="P51" s="4">
        <f t="shared" si="10"/>
        <v>0</v>
      </c>
      <c r="Q51" s="4">
        <f t="shared" si="11"/>
        <v>0</v>
      </c>
      <c r="R51" s="4">
        <f t="shared" si="12"/>
        <v>0.2</v>
      </c>
      <c r="S51" s="4">
        <f t="shared" si="13"/>
        <v>2.4000000000000004</v>
      </c>
      <c r="T51" s="4">
        <f t="shared" si="14"/>
        <v>0</v>
      </c>
      <c r="U51" s="4">
        <f t="shared" si="15"/>
        <v>0</v>
      </c>
    </row>
    <row r="52" spans="1:21" ht="12.75">
      <c r="A52" s="58">
        <v>44</v>
      </c>
      <c r="B52" s="19" t="s">
        <v>72</v>
      </c>
      <c r="C52" s="24">
        <v>98</v>
      </c>
      <c r="D52" s="24">
        <v>1</v>
      </c>
      <c r="E52" s="20" t="s">
        <v>42</v>
      </c>
      <c r="F52" s="9">
        <v>0</v>
      </c>
      <c r="G52" s="9">
        <v>0</v>
      </c>
      <c r="H52" s="9">
        <v>0</v>
      </c>
      <c r="I52" s="8">
        <v>0</v>
      </c>
      <c r="J52" s="8">
        <v>26</v>
      </c>
      <c r="K52" s="8">
        <v>0</v>
      </c>
      <c r="L52" s="8">
        <v>0</v>
      </c>
      <c r="M52" s="8">
        <f t="shared" si="8"/>
        <v>2.6</v>
      </c>
      <c r="O52" s="4">
        <f t="shared" si="9"/>
        <v>0</v>
      </c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2.6</v>
      </c>
      <c r="T52" s="4">
        <f t="shared" si="14"/>
        <v>0</v>
      </c>
      <c r="U52" s="4">
        <f t="shared" si="15"/>
        <v>0</v>
      </c>
    </row>
    <row r="53" spans="1:21" ht="12.75">
      <c r="A53" s="58">
        <v>46</v>
      </c>
      <c r="B53" s="19" t="s">
        <v>51</v>
      </c>
      <c r="C53" s="24">
        <v>98</v>
      </c>
      <c r="D53" s="24">
        <v>1</v>
      </c>
      <c r="E53" s="14" t="s">
        <v>38</v>
      </c>
      <c r="F53" s="9">
        <v>0</v>
      </c>
      <c r="G53" s="9">
        <v>0</v>
      </c>
      <c r="H53" s="9">
        <v>0</v>
      </c>
      <c r="I53" s="8">
        <v>22</v>
      </c>
      <c r="J53" s="8">
        <v>0</v>
      </c>
      <c r="K53" s="8">
        <v>0</v>
      </c>
      <c r="L53" s="8">
        <v>0</v>
      </c>
      <c r="M53" s="8">
        <f t="shared" si="8"/>
        <v>2.2</v>
      </c>
      <c r="N53" s="4"/>
      <c r="O53" s="4">
        <f t="shared" si="9"/>
        <v>0</v>
      </c>
      <c r="P53" s="4">
        <f t="shared" si="10"/>
        <v>0</v>
      </c>
      <c r="Q53" s="4">
        <f t="shared" si="11"/>
        <v>0</v>
      </c>
      <c r="R53" s="4">
        <f t="shared" si="12"/>
        <v>2.2</v>
      </c>
      <c r="S53" s="4">
        <f t="shared" si="13"/>
        <v>0</v>
      </c>
      <c r="T53" s="4">
        <f t="shared" si="14"/>
        <v>0</v>
      </c>
      <c r="U53" s="4">
        <f t="shared" si="15"/>
        <v>0</v>
      </c>
    </row>
    <row r="54" spans="1:21" ht="12.75">
      <c r="A54" s="58">
        <v>47</v>
      </c>
      <c r="B54" s="19" t="s">
        <v>146</v>
      </c>
      <c r="C54" s="24">
        <v>93</v>
      </c>
      <c r="D54" s="24"/>
      <c r="E54" s="20" t="s">
        <v>17</v>
      </c>
      <c r="F54" s="9">
        <v>0</v>
      </c>
      <c r="G54" s="9">
        <v>0</v>
      </c>
      <c r="H54" s="9">
        <v>0</v>
      </c>
      <c r="I54" s="8">
        <v>0</v>
      </c>
      <c r="J54" s="8">
        <v>0</v>
      </c>
      <c r="K54" s="8">
        <v>2</v>
      </c>
      <c r="L54" s="8">
        <v>0</v>
      </c>
      <c r="M54" s="8">
        <f t="shared" si="8"/>
        <v>2</v>
      </c>
      <c r="O54" s="4">
        <f t="shared" si="9"/>
        <v>0</v>
      </c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2</v>
      </c>
      <c r="U54" s="4">
        <f t="shared" si="15"/>
        <v>0</v>
      </c>
    </row>
    <row r="55" spans="1:21" ht="12.75">
      <c r="A55" s="58">
        <v>48</v>
      </c>
      <c r="B55" s="19" t="s">
        <v>95</v>
      </c>
      <c r="C55" s="24">
        <v>97</v>
      </c>
      <c r="D55" s="24">
        <v>2</v>
      </c>
      <c r="E55" s="20" t="s">
        <v>29</v>
      </c>
      <c r="F55" s="9">
        <v>0</v>
      </c>
      <c r="G55" s="9">
        <v>0</v>
      </c>
      <c r="H55" s="9">
        <v>0</v>
      </c>
      <c r="I55" s="8">
        <v>18</v>
      </c>
      <c r="J55" s="8">
        <v>0</v>
      </c>
      <c r="K55" s="8">
        <v>0</v>
      </c>
      <c r="L55" s="8">
        <v>0</v>
      </c>
      <c r="M55" s="8">
        <f t="shared" si="8"/>
        <v>1.8</v>
      </c>
      <c r="O55" s="4">
        <f t="shared" si="9"/>
        <v>0</v>
      </c>
      <c r="P55" s="4">
        <f t="shared" si="10"/>
        <v>0</v>
      </c>
      <c r="Q55" s="4">
        <f t="shared" si="11"/>
        <v>0</v>
      </c>
      <c r="R55" s="4">
        <f t="shared" si="12"/>
        <v>1.8</v>
      </c>
      <c r="S55" s="4">
        <f t="shared" si="13"/>
        <v>0</v>
      </c>
      <c r="T55" s="4">
        <f t="shared" si="14"/>
        <v>0</v>
      </c>
      <c r="U55" s="4">
        <f t="shared" si="15"/>
        <v>0</v>
      </c>
    </row>
    <row r="56" spans="1:21" ht="12.75">
      <c r="A56" s="58">
        <v>49</v>
      </c>
      <c r="B56" s="19" t="s">
        <v>139</v>
      </c>
      <c r="C56" s="24">
        <v>85</v>
      </c>
      <c r="D56" s="24"/>
      <c r="E56" s="20" t="s">
        <v>17</v>
      </c>
      <c r="F56" s="9">
        <v>0</v>
      </c>
      <c r="G56" s="9">
        <v>0</v>
      </c>
      <c r="H56" s="9">
        <v>0</v>
      </c>
      <c r="I56" s="8">
        <v>10</v>
      </c>
      <c r="J56" s="8">
        <v>0</v>
      </c>
      <c r="K56" s="8">
        <v>0</v>
      </c>
      <c r="L56" s="8">
        <v>0</v>
      </c>
      <c r="M56" s="8">
        <f t="shared" si="8"/>
        <v>1</v>
      </c>
      <c r="O56" s="4">
        <f t="shared" si="9"/>
        <v>0</v>
      </c>
      <c r="P56" s="4">
        <f t="shared" si="10"/>
        <v>0</v>
      </c>
      <c r="Q56" s="4">
        <f t="shared" si="11"/>
        <v>0</v>
      </c>
      <c r="R56" s="4">
        <f t="shared" si="12"/>
        <v>1</v>
      </c>
      <c r="S56" s="4">
        <f t="shared" si="13"/>
        <v>0</v>
      </c>
      <c r="T56" s="4">
        <f t="shared" si="14"/>
        <v>0</v>
      </c>
      <c r="U56" s="4">
        <f t="shared" si="15"/>
        <v>0</v>
      </c>
    </row>
    <row r="57" spans="1:21" ht="12.75">
      <c r="A57" s="58">
        <v>50</v>
      </c>
      <c r="B57" s="19" t="s">
        <v>143</v>
      </c>
      <c r="C57" s="24">
        <v>95</v>
      </c>
      <c r="D57" s="24"/>
      <c r="E57" s="20" t="s">
        <v>8</v>
      </c>
      <c r="F57" s="9">
        <v>0</v>
      </c>
      <c r="G57" s="9">
        <v>0</v>
      </c>
      <c r="H57" s="9">
        <v>0</v>
      </c>
      <c r="I57" s="8">
        <v>4</v>
      </c>
      <c r="J57" s="8">
        <v>0</v>
      </c>
      <c r="K57" s="8">
        <v>0</v>
      </c>
      <c r="L57" s="8">
        <v>0</v>
      </c>
      <c r="M57" s="8">
        <f t="shared" si="8"/>
        <v>0.4</v>
      </c>
      <c r="O57" s="4">
        <f t="shared" si="9"/>
        <v>0</v>
      </c>
      <c r="P57" s="4">
        <f t="shared" si="10"/>
        <v>0</v>
      </c>
      <c r="Q57" s="4">
        <f t="shared" si="11"/>
        <v>0</v>
      </c>
      <c r="R57" s="4">
        <f t="shared" si="12"/>
        <v>0.4</v>
      </c>
      <c r="S57" s="4">
        <f t="shared" si="13"/>
        <v>0</v>
      </c>
      <c r="T57" s="4">
        <f t="shared" si="14"/>
        <v>0</v>
      </c>
      <c r="U57" s="4">
        <f t="shared" si="15"/>
        <v>0</v>
      </c>
    </row>
    <row r="58" spans="1:21" ht="12.75">
      <c r="A58" s="58">
        <v>51</v>
      </c>
      <c r="B58" s="19" t="s">
        <v>145</v>
      </c>
      <c r="C58" s="24">
        <v>93</v>
      </c>
      <c r="D58" s="24"/>
      <c r="E58" s="20" t="s">
        <v>17</v>
      </c>
      <c r="F58" s="9">
        <v>0</v>
      </c>
      <c r="G58" s="9">
        <v>0</v>
      </c>
      <c r="H58" s="9">
        <v>0</v>
      </c>
      <c r="I58" s="8">
        <v>3</v>
      </c>
      <c r="J58" s="8">
        <v>0</v>
      </c>
      <c r="K58" s="8">
        <v>0</v>
      </c>
      <c r="L58" s="8">
        <v>0</v>
      </c>
      <c r="M58" s="8">
        <f t="shared" si="8"/>
        <v>0.30000000000000004</v>
      </c>
      <c r="O58" s="4">
        <f t="shared" si="9"/>
        <v>0</v>
      </c>
      <c r="P58" s="4">
        <f t="shared" si="10"/>
        <v>0</v>
      </c>
      <c r="Q58" s="4">
        <f t="shared" si="11"/>
        <v>0</v>
      </c>
      <c r="R58" s="4">
        <f t="shared" si="12"/>
        <v>0.30000000000000004</v>
      </c>
      <c r="S58" s="4">
        <f t="shared" si="13"/>
        <v>0</v>
      </c>
      <c r="T58" s="4">
        <f t="shared" si="14"/>
        <v>0</v>
      </c>
      <c r="U58" s="4">
        <f t="shared" si="15"/>
        <v>0</v>
      </c>
    </row>
    <row r="59" spans="1:21" ht="12.75">
      <c r="A59" s="58">
        <v>52</v>
      </c>
      <c r="B59" s="19" t="s">
        <v>100</v>
      </c>
      <c r="C59" s="24">
        <v>90</v>
      </c>
      <c r="D59" s="24">
        <v>2</v>
      </c>
      <c r="E59" s="20" t="s">
        <v>8</v>
      </c>
      <c r="F59" s="9">
        <v>0</v>
      </c>
      <c r="G59" s="9">
        <v>0</v>
      </c>
      <c r="H59" s="9">
        <v>0</v>
      </c>
      <c r="I59" s="8">
        <v>1</v>
      </c>
      <c r="J59" s="8">
        <v>0</v>
      </c>
      <c r="K59" s="8">
        <v>0</v>
      </c>
      <c r="L59" s="8">
        <v>0</v>
      </c>
      <c r="M59" s="8">
        <f t="shared" si="8"/>
        <v>0.1</v>
      </c>
      <c r="O59" s="4">
        <f t="shared" si="9"/>
        <v>0</v>
      </c>
      <c r="P59" s="4">
        <f t="shared" si="10"/>
        <v>0</v>
      </c>
      <c r="Q59" s="4">
        <f t="shared" si="11"/>
        <v>0</v>
      </c>
      <c r="R59" s="4">
        <f t="shared" si="12"/>
        <v>0.1</v>
      </c>
      <c r="S59" s="4">
        <f t="shared" si="13"/>
        <v>0</v>
      </c>
      <c r="T59" s="4">
        <f t="shared" si="14"/>
        <v>0</v>
      </c>
      <c r="U59" s="4">
        <f t="shared" si="15"/>
        <v>0</v>
      </c>
    </row>
  </sheetData>
  <sheetProtection/>
  <autoFilter ref="A6:M55"/>
  <mergeCells count="3">
    <mergeCell ref="M5:M6"/>
    <mergeCell ref="F5:H5"/>
    <mergeCell ref="I5:K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20" zoomScaleNormal="120" zoomScalePageLayoutView="0" workbookViewId="0" topLeftCell="A1">
      <selection activeCell="A55" sqref="A55"/>
    </sheetView>
  </sheetViews>
  <sheetFormatPr defaultColWidth="9.00390625" defaultRowHeight="12.75"/>
  <cols>
    <col min="1" max="1" width="3.75390625" style="13" bestFit="1" customWidth="1"/>
    <col min="2" max="2" width="24.625" style="32" bestFit="1" customWidth="1"/>
    <col min="3" max="3" width="5.125" style="28" customWidth="1"/>
    <col min="4" max="4" width="6.00390625" style="10" customWidth="1"/>
    <col min="5" max="5" width="25.125" style="11" bestFit="1" customWidth="1"/>
    <col min="6" max="8" width="5.00390625" style="10" customWidth="1"/>
    <col min="9" max="13" width="6.00390625" style="10" customWidth="1"/>
    <col min="14" max="14" width="5.25390625" style="10" customWidth="1"/>
    <col min="15" max="15" width="6.25390625" style="10" hidden="1" customWidth="1"/>
    <col min="16" max="16" width="6.25390625" style="12" hidden="1" customWidth="1"/>
    <col min="17" max="17" width="6.00390625" style="12" hidden="1" customWidth="1"/>
    <col min="18" max="18" width="5.875" style="12" hidden="1" customWidth="1"/>
    <col min="19" max="19" width="7.125" style="10" hidden="1" customWidth="1"/>
    <col min="20" max="21" width="6.25390625" style="1" hidden="1" customWidth="1"/>
    <col min="22" max="22" width="6.25390625" style="0" customWidth="1"/>
  </cols>
  <sheetData>
    <row r="1" spans="1:21" ht="12.75">
      <c r="A1" s="15" t="s">
        <v>147</v>
      </c>
      <c r="B1" s="48"/>
      <c r="D1" s="22"/>
      <c r="E1" s="22"/>
      <c r="F1" s="18"/>
      <c r="G1" s="18"/>
      <c r="H1" s="18"/>
      <c r="I1" s="18"/>
      <c r="J1" s="18"/>
      <c r="K1" s="18"/>
      <c r="L1" s="18"/>
      <c r="M1" s="18"/>
      <c r="N1" s="18"/>
      <c r="O1" s="18"/>
      <c r="P1" s="15"/>
      <c r="Q1" s="15"/>
      <c r="R1" s="15"/>
      <c r="S1" s="15"/>
      <c r="T1" s="15"/>
      <c r="U1" s="15"/>
    </row>
    <row r="2" spans="1:21" ht="12.75">
      <c r="A2" s="15"/>
      <c r="B2" s="48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</row>
    <row r="3" spans="1:16" ht="12.75">
      <c r="A3" s="15" t="s">
        <v>89</v>
      </c>
      <c r="C3" s="33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6"/>
    </row>
    <row r="4" spans="1:16" ht="12.75">
      <c r="A4" s="15"/>
      <c r="C4" s="33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6"/>
    </row>
    <row r="5" spans="1:21" ht="35.25" customHeight="1">
      <c r="A5" s="61"/>
      <c r="B5" s="61"/>
      <c r="C5" s="33"/>
      <c r="D5" s="34"/>
      <c r="E5" s="34"/>
      <c r="F5" s="65" t="s">
        <v>13</v>
      </c>
      <c r="G5" s="65"/>
      <c r="H5" s="65"/>
      <c r="I5" s="66" t="s">
        <v>131</v>
      </c>
      <c r="J5" s="67"/>
      <c r="K5" s="68"/>
      <c r="L5" s="60" t="s">
        <v>148</v>
      </c>
      <c r="M5" s="63" t="s">
        <v>14</v>
      </c>
      <c r="N5"/>
      <c r="O5"/>
      <c r="P5"/>
      <c r="Q5"/>
      <c r="R5"/>
      <c r="S5"/>
      <c r="T5"/>
      <c r="U5"/>
    </row>
    <row r="6" spans="1:13" s="4" customFormat="1" ht="25.5">
      <c r="A6" s="38" t="s">
        <v>10</v>
      </c>
      <c r="B6" s="38" t="s">
        <v>3</v>
      </c>
      <c r="C6" s="43" t="s">
        <v>4</v>
      </c>
      <c r="D6" s="37" t="s">
        <v>5</v>
      </c>
      <c r="E6" s="37" t="s">
        <v>6</v>
      </c>
      <c r="F6" s="37" t="s">
        <v>11</v>
      </c>
      <c r="G6" s="37" t="s">
        <v>19</v>
      </c>
      <c r="H6" s="37" t="s">
        <v>12</v>
      </c>
      <c r="I6" s="5" t="s">
        <v>132</v>
      </c>
      <c r="J6" s="5" t="s">
        <v>133</v>
      </c>
      <c r="K6" s="5" t="s">
        <v>19</v>
      </c>
      <c r="L6" s="5" t="s">
        <v>12</v>
      </c>
      <c r="M6" s="64"/>
    </row>
    <row r="7" spans="1:17" s="4" customFormat="1" ht="6.75" customHeight="1">
      <c r="A7" s="57"/>
      <c r="B7" s="38"/>
      <c r="C7" s="43"/>
      <c r="D7" s="37"/>
      <c r="E7" s="37"/>
      <c r="F7" s="56">
        <v>0.5</v>
      </c>
      <c r="G7" s="56">
        <v>5</v>
      </c>
      <c r="H7" s="56">
        <v>0.5</v>
      </c>
      <c r="I7" s="5">
        <v>0.1</v>
      </c>
      <c r="J7" s="5">
        <v>0.1</v>
      </c>
      <c r="K7" s="5">
        <v>1</v>
      </c>
      <c r="L7" s="5">
        <v>0.1</v>
      </c>
      <c r="M7" s="54"/>
      <c r="O7" s="16"/>
      <c r="P7" s="16"/>
      <c r="Q7" s="16"/>
    </row>
    <row r="8" spans="1:21" s="4" customFormat="1" ht="12.75">
      <c r="A8" s="39">
        <v>1</v>
      </c>
      <c r="B8" s="40" t="s">
        <v>56</v>
      </c>
      <c r="C8" s="29">
        <v>92</v>
      </c>
      <c r="D8" s="41" t="s">
        <v>7</v>
      </c>
      <c r="E8" s="7" t="s">
        <v>29</v>
      </c>
      <c r="F8" s="42">
        <v>6.8</v>
      </c>
      <c r="G8" s="42">
        <v>95.6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8">
        <f aca="true" t="shared" si="0" ref="M8:M39">LARGE(O8:Q8,1)+LARGE(R8:U8,1)+LARGE(R8:U8,2)</f>
        <v>478</v>
      </c>
      <c r="O8" s="4">
        <f aca="true" t="shared" si="1" ref="O8:O39">F8*$F$7</f>
        <v>3.4</v>
      </c>
      <c r="P8" s="4">
        <f aca="true" t="shared" si="2" ref="P8:P39">G8*$G$7</f>
        <v>478</v>
      </c>
      <c r="Q8" s="4">
        <f aca="true" t="shared" si="3" ref="Q8:Q39">H8*$H$7</f>
        <v>0</v>
      </c>
      <c r="R8" s="4">
        <f aca="true" t="shared" si="4" ref="R8:R39">I8*$I$7</f>
        <v>0</v>
      </c>
      <c r="S8" s="4">
        <f aca="true" t="shared" si="5" ref="S8:S39">J8*$J$7</f>
        <v>0</v>
      </c>
      <c r="T8" s="4">
        <f aca="true" t="shared" si="6" ref="T8:T39">K8*$K$7</f>
        <v>0</v>
      </c>
      <c r="U8" s="4">
        <f aca="true" t="shared" si="7" ref="U8:U39">L8*$L$7</f>
        <v>0</v>
      </c>
    </row>
    <row r="9" spans="1:21" s="4" customFormat="1" ht="12.75">
      <c r="A9" s="39">
        <v>2</v>
      </c>
      <c r="B9" s="40" t="s">
        <v>40</v>
      </c>
      <c r="C9" s="29">
        <v>90</v>
      </c>
      <c r="D9" s="41" t="s">
        <v>0</v>
      </c>
      <c r="E9" s="7" t="s">
        <v>25</v>
      </c>
      <c r="F9" s="42">
        <v>0</v>
      </c>
      <c r="G9" s="42">
        <v>45.5</v>
      </c>
      <c r="H9" s="42">
        <v>0</v>
      </c>
      <c r="I9" s="42">
        <v>20</v>
      </c>
      <c r="J9" s="42">
        <v>0</v>
      </c>
      <c r="K9" s="42">
        <v>80</v>
      </c>
      <c r="L9" s="42">
        <v>0</v>
      </c>
      <c r="M9" s="8">
        <f t="shared" si="0"/>
        <v>309.5</v>
      </c>
      <c r="O9" s="4">
        <f t="shared" si="1"/>
        <v>0</v>
      </c>
      <c r="P9" s="4">
        <f t="shared" si="2"/>
        <v>227.5</v>
      </c>
      <c r="Q9" s="4">
        <f t="shared" si="3"/>
        <v>0</v>
      </c>
      <c r="R9" s="4">
        <f t="shared" si="4"/>
        <v>2</v>
      </c>
      <c r="S9" s="4">
        <f t="shared" si="5"/>
        <v>0</v>
      </c>
      <c r="T9" s="4">
        <f t="shared" si="6"/>
        <v>80</v>
      </c>
      <c r="U9" s="4">
        <f t="shared" si="7"/>
        <v>0</v>
      </c>
    </row>
    <row r="10" spans="1:21" s="4" customFormat="1" ht="12.75">
      <c r="A10" s="39">
        <v>3</v>
      </c>
      <c r="B10" s="40" t="s">
        <v>30</v>
      </c>
      <c r="C10" s="29">
        <v>92</v>
      </c>
      <c r="D10" s="41" t="s">
        <v>7</v>
      </c>
      <c r="E10" s="7" t="s">
        <v>29</v>
      </c>
      <c r="F10" s="42">
        <v>107.2</v>
      </c>
      <c r="G10" s="42">
        <v>40</v>
      </c>
      <c r="H10" s="42">
        <v>0</v>
      </c>
      <c r="I10" s="42">
        <v>100</v>
      </c>
      <c r="J10" s="42">
        <v>0</v>
      </c>
      <c r="K10" s="42">
        <v>65</v>
      </c>
      <c r="L10" s="42">
        <v>0</v>
      </c>
      <c r="M10" s="8">
        <f t="shared" si="0"/>
        <v>275</v>
      </c>
      <c r="O10" s="4">
        <f t="shared" si="1"/>
        <v>53.6</v>
      </c>
      <c r="P10" s="4">
        <f t="shared" si="2"/>
        <v>200</v>
      </c>
      <c r="Q10" s="4">
        <f t="shared" si="3"/>
        <v>0</v>
      </c>
      <c r="R10" s="4">
        <f t="shared" si="4"/>
        <v>10</v>
      </c>
      <c r="S10" s="4">
        <f t="shared" si="5"/>
        <v>0</v>
      </c>
      <c r="T10" s="4">
        <f t="shared" si="6"/>
        <v>65</v>
      </c>
      <c r="U10" s="4">
        <f t="shared" si="7"/>
        <v>0</v>
      </c>
    </row>
    <row r="11" spans="1:21" s="4" customFormat="1" ht="12.75">
      <c r="A11" s="39">
        <v>4</v>
      </c>
      <c r="B11" s="40" t="s">
        <v>39</v>
      </c>
      <c r="C11" s="29">
        <v>96</v>
      </c>
      <c r="D11" s="41" t="s">
        <v>7</v>
      </c>
      <c r="E11" s="20" t="s">
        <v>149</v>
      </c>
      <c r="F11" s="42">
        <v>134.4</v>
      </c>
      <c r="G11" s="42">
        <v>0</v>
      </c>
      <c r="H11" s="42">
        <v>0</v>
      </c>
      <c r="I11" s="42">
        <v>80</v>
      </c>
      <c r="J11" s="42">
        <v>24</v>
      </c>
      <c r="K11" s="42">
        <v>51</v>
      </c>
      <c r="L11" s="42">
        <v>34</v>
      </c>
      <c r="M11" s="8">
        <f t="shared" si="0"/>
        <v>126.2</v>
      </c>
      <c r="O11" s="4">
        <f t="shared" si="1"/>
        <v>67.2</v>
      </c>
      <c r="P11" s="4">
        <f t="shared" si="2"/>
        <v>0</v>
      </c>
      <c r="Q11" s="4">
        <f t="shared" si="3"/>
        <v>0</v>
      </c>
      <c r="R11" s="4">
        <f t="shared" si="4"/>
        <v>8</v>
      </c>
      <c r="S11" s="4">
        <f t="shared" si="5"/>
        <v>2.4000000000000004</v>
      </c>
      <c r="T11" s="4">
        <f t="shared" si="6"/>
        <v>51</v>
      </c>
      <c r="U11" s="4">
        <f t="shared" si="7"/>
        <v>3.4000000000000004</v>
      </c>
    </row>
    <row r="12" spans="1:21" ht="12.75">
      <c r="A12" s="39">
        <v>5</v>
      </c>
      <c r="B12" s="40" t="s">
        <v>43</v>
      </c>
      <c r="C12" s="29">
        <v>96</v>
      </c>
      <c r="D12" s="41" t="s">
        <v>7</v>
      </c>
      <c r="E12" s="7" t="s">
        <v>71</v>
      </c>
      <c r="F12" s="42">
        <v>0</v>
      </c>
      <c r="G12" s="42">
        <v>0</v>
      </c>
      <c r="H12" s="42">
        <v>0</v>
      </c>
      <c r="I12" s="42">
        <v>65</v>
      </c>
      <c r="J12" s="42">
        <v>0</v>
      </c>
      <c r="K12" s="42">
        <v>100</v>
      </c>
      <c r="L12" s="42">
        <v>0</v>
      </c>
      <c r="M12" s="8">
        <f t="shared" si="0"/>
        <v>106.5</v>
      </c>
      <c r="N12" s="4"/>
      <c r="O12" s="4">
        <f t="shared" si="1"/>
        <v>0</v>
      </c>
      <c r="P12" s="4">
        <f t="shared" si="2"/>
        <v>0</v>
      </c>
      <c r="Q12" s="4">
        <f t="shared" si="3"/>
        <v>0</v>
      </c>
      <c r="R12" s="4">
        <f t="shared" si="4"/>
        <v>6.5</v>
      </c>
      <c r="S12" s="4">
        <f t="shared" si="5"/>
        <v>0</v>
      </c>
      <c r="T12" s="4">
        <f t="shared" si="6"/>
        <v>100</v>
      </c>
      <c r="U12" s="4">
        <f t="shared" si="7"/>
        <v>0</v>
      </c>
    </row>
    <row r="13" spans="1:21" ht="12.75">
      <c r="A13" s="39">
        <v>6</v>
      </c>
      <c r="B13" s="40" t="s">
        <v>82</v>
      </c>
      <c r="C13" s="29">
        <v>86</v>
      </c>
      <c r="D13" s="41">
        <v>1</v>
      </c>
      <c r="E13" s="7" t="s">
        <v>17</v>
      </c>
      <c r="F13" s="42">
        <v>0</v>
      </c>
      <c r="G13" s="42">
        <v>0</v>
      </c>
      <c r="H13" s="42">
        <v>0</v>
      </c>
      <c r="I13" s="42">
        <v>55</v>
      </c>
      <c r="J13" s="42">
        <v>0</v>
      </c>
      <c r="K13" s="42">
        <v>55</v>
      </c>
      <c r="L13" s="42">
        <v>0</v>
      </c>
      <c r="M13" s="8">
        <f t="shared" si="0"/>
        <v>60.5</v>
      </c>
      <c r="N13" s="4"/>
      <c r="O13" s="4">
        <f t="shared" si="1"/>
        <v>0</v>
      </c>
      <c r="P13" s="4">
        <f t="shared" si="2"/>
        <v>0</v>
      </c>
      <c r="Q13" s="4">
        <f t="shared" si="3"/>
        <v>0</v>
      </c>
      <c r="R13" s="4">
        <f t="shared" si="4"/>
        <v>5.5</v>
      </c>
      <c r="S13" s="4">
        <f t="shared" si="5"/>
        <v>0</v>
      </c>
      <c r="T13" s="4">
        <f t="shared" si="6"/>
        <v>55</v>
      </c>
      <c r="U13" s="4">
        <f t="shared" si="7"/>
        <v>0</v>
      </c>
    </row>
    <row r="14" spans="1:21" ht="12.75">
      <c r="A14" s="39">
        <v>7</v>
      </c>
      <c r="B14" s="40" t="s">
        <v>34</v>
      </c>
      <c r="C14" s="29">
        <v>92</v>
      </c>
      <c r="D14" s="41" t="s">
        <v>0</v>
      </c>
      <c r="E14" s="7" t="s">
        <v>29</v>
      </c>
      <c r="F14" s="42">
        <v>3.5</v>
      </c>
      <c r="G14" s="42">
        <v>0</v>
      </c>
      <c r="H14" s="42">
        <v>0</v>
      </c>
      <c r="I14" s="42">
        <v>51</v>
      </c>
      <c r="J14" s="42">
        <v>0</v>
      </c>
      <c r="K14" s="42">
        <v>47</v>
      </c>
      <c r="L14" s="42">
        <v>0</v>
      </c>
      <c r="M14" s="8">
        <f t="shared" si="0"/>
        <v>53.85</v>
      </c>
      <c r="N14" s="4"/>
      <c r="O14" s="4">
        <f t="shared" si="1"/>
        <v>1.75</v>
      </c>
      <c r="P14" s="4">
        <f t="shared" si="2"/>
        <v>0</v>
      </c>
      <c r="Q14" s="4">
        <f t="shared" si="3"/>
        <v>0</v>
      </c>
      <c r="R14" s="4">
        <f t="shared" si="4"/>
        <v>5.1000000000000005</v>
      </c>
      <c r="S14" s="4">
        <f t="shared" si="5"/>
        <v>0</v>
      </c>
      <c r="T14" s="4">
        <f t="shared" si="6"/>
        <v>47</v>
      </c>
      <c r="U14" s="4">
        <f t="shared" si="7"/>
        <v>0</v>
      </c>
    </row>
    <row r="15" spans="1:21" ht="12.75">
      <c r="A15" s="39">
        <v>8</v>
      </c>
      <c r="B15" s="40" t="s">
        <v>1</v>
      </c>
      <c r="C15" s="29">
        <v>87</v>
      </c>
      <c r="D15" s="41" t="s">
        <v>7</v>
      </c>
      <c r="E15" s="7" t="s">
        <v>63</v>
      </c>
      <c r="F15" s="42">
        <v>92.9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28</v>
      </c>
      <c r="M15" s="8">
        <f t="shared" si="0"/>
        <v>49.25</v>
      </c>
      <c r="N15" s="4"/>
      <c r="O15" s="4">
        <f t="shared" si="1"/>
        <v>46.45</v>
      </c>
      <c r="P15" s="4">
        <f t="shared" si="2"/>
        <v>0</v>
      </c>
      <c r="Q15" s="4">
        <f t="shared" si="3"/>
        <v>0</v>
      </c>
      <c r="R15" s="4">
        <f t="shared" si="4"/>
        <v>0</v>
      </c>
      <c r="S15" s="4">
        <f t="shared" si="5"/>
        <v>0</v>
      </c>
      <c r="T15" s="4">
        <f t="shared" si="6"/>
        <v>0</v>
      </c>
      <c r="U15" s="4">
        <f t="shared" si="7"/>
        <v>2.8000000000000003</v>
      </c>
    </row>
    <row r="16" spans="1:21" ht="12.75">
      <c r="A16" s="39">
        <v>9</v>
      </c>
      <c r="B16" s="40" t="s">
        <v>31</v>
      </c>
      <c r="C16" s="29">
        <v>89</v>
      </c>
      <c r="D16" s="41">
        <v>1</v>
      </c>
      <c r="E16" s="7" t="s">
        <v>68</v>
      </c>
      <c r="F16" s="42">
        <v>0</v>
      </c>
      <c r="G16" s="42">
        <v>0</v>
      </c>
      <c r="H16" s="42">
        <v>0</v>
      </c>
      <c r="I16" s="42">
        <v>40</v>
      </c>
      <c r="J16" s="42">
        <v>0</v>
      </c>
      <c r="K16" s="42">
        <v>43</v>
      </c>
      <c r="L16" s="42">
        <v>0</v>
      </c>
      <c r="M16" s="8">
        <f t="shared" si="0"/>
        <v>47</v>
      </c>
      <c r="N16" s="4"/>
      <c r="O16" s="4">
        <f t="shared" si="1"/>
        <v>0</v>
      </c>
      <c r="P16" s="4">
        <f t="shared" si="2"/>
        <v>0</v>
      </c>
      <c r="Q16" s="4">
        <f t="shared" si="3"/>
        <v>0</v>
      </c>
      <c r="R16" s="4">
        <f t="shared" si="4"/>
        <v>4</v>
      </c>
      <c r="S16" s="4">
        <f t="shared" si="5"/>
        <v>0</v>
      </c>
      <c r="T16" s="4">
        <f t="shared" si="6"/>
        <v>43</v>
      </c>
      <c r="U16" s="4">
        <f t="shared" si="7"/>
        <v>0</v>
      </c>
    </row>
    <row r="17" spans="1:21" ht="12.75">
      <c r="A17" s="39">
        <v>10</v>
      </c>
      <c r="B17" s="40" t="s">
        <v>55</v>
      </c>
      <c r="C17" s="29">
        <v>98</v>
      </c>
      <c r="D17" s="41" t="s">
        <v>0</v>
      </c>
      <c r="E17" s="7" t="s">
        <v>29</v>
      </c>
      <c r="F17" s="42">
        <v>0</v>
      </c>
      <c r="G17" s="42">
        <v>0</v>
      </c>
      <c r="H17" s="42">
        <v>57.2</v>
      </c>
      <c r="I17" s="42">
        <v>2</v>
      </c>
      <c r="J17" s="42">
        <v>100</v>
      </c>
      <c r="K17" s="42">
        <v>0</v>
      </c>
      <c r="L17" s="42">
        <v>65</v>
      </c>
      <c r="M17" s="8">
        <f t="shared" si="0"/>
        <v>45.1</v>
      </c>
      <c r="N17" s="4"/>
      <c r="O17" s="4">
        <f t="shared" si="1"/>
        <v>0</v>
      </c>
      <c r="P17" s="4">
        <f t="shared" si="2"/>
        <v>0</v>
      </c>
      <c r="Q17" s="4">
        <f t="shared" si="3"/>
        <v>28.6</v>
      </c>
      <c r="R17" s="4">
        <f t="shared" si="4"/>
        <v>0.2</v>
      </c>
      <c r="S17" s="4">
        <f t="shared" si="5"/>
        <v>10</v>
      </c>
      <c r="T17" s="4">
        <f t="shared" si="6"/>
        <v>0</v>
      </c>
      <c r="U17" s="4">
        <f t="shared" si="7"/>
        <v>6.5</v>
      </c>
    </row>
    <row r="18" spans="1:21" ht="12.75">
      <c r="A18" s="39">
        <v>11</v>
      </c>
      <c r="B18" s="40" t="s">
        <v>102</v>
      </c>
      <c r="C18" s="29">
        <v>2000</v>
      </c>
      <c r="D18" s="41" t="s">
        <v>0</v>
      </c>
      <c r="E18" s="7" t="s">
        <v>29</v>
      </c>
      <c r="F18" s="42">
        <v>0</v>
      </c>
      <c r="G18" s="42">
        <v>0</v>
      </c>
      <c r="H18" s="42">
        <v>0</v>
      </c>
      <c r="I18" s="42">
        <v>3</v>
      </c>
      <c r="J18" s="42">
        <v>0</v>
      </c>
      <c r="K18" s="42">
        <v>37</v>
      </c>
      <c r="L18" s="42">
        <v>0</v>
      </c>
      <c r="M18" s="8">
        <f t="shared" si="0"/>
        <v>37.3</v>
      </c>
      <c r="O18" s="4">
        <f t="shared" si="1"/>
        <v>0</v>
      </c>
      <c r="P18" s="4">
        <f t="shared" si="2"/>
        <v>0</v>
      </c>
      <c r="Q18" s="4">
        <f t="shared" si="3"/>
        <v>0</v>
      </c>
      <c r="R18" s="4">
        <f t="shared" si="4"/>
        <v>0.30000000000000004</v>
      </c>
      <c r="S18" s="4">
        <f t="shared" si="5"/>
        <v>0</v>
      </c>
      <c r="T18" s="4">
        <f t="shared" si="6"/>
        <v>37</v>
      </c>
      <c r="U18" s="4">
        <f t="shared" si="7"/>
        <v>0</v>
      </c>
    </row>
    <row r="19" spans="1:21" ht="12.75">
      <c r="A19" s="39">
        <v>12</v>
      </c>
      <c r="B19" s="40" t="s">
        <v>90</v>
      </c>
      <c r="C19" s="29">
        <v>79</v>
      </c>
      <c r="D19" s="41"/>
      <c r="E19" s="7" t="s">
        <v>17</v>
      </c>
      <c r="F19" s="42">
        <v>0</v>
      </c>
      <c r="G19" s="42">
        <v>0</v>
      </c>
      <c r="H19" s="42">
        <v>0</v>
      </c>
      <c r="I19" s="42">
        <v>28</v>
      </c>
      <c r="J19" s="42">
        <v>0</v>
      </c>
      <c r="K19" s="42">
        <v>34</v>
      </c>
      <c r="L19" s="42">
        <v>0</v>
      </c>
      <c r="M19" s="8">
        <f t="shared" si="0"/>
        <v>36.8</v>
      </c>
      <c r="N19" s="4"/>
      <c r="O19" s="4">
        <f t="shared" si="1"/>
        <v>0</v>
      </c>
      <c r="P19" s="4">
        <f t="shared" si="2"/>
        <v>0</v>
      </c>
      <c r="Q19" s="4">
        <f t="shared" si="3"/>
        <v>0</v>
      </c>
      <c r="R19" s="4">
        <f t="shared" si="4"/>
        <v>2.8000000000000003</v>
      </c>
      <c r="S19" s="4">
        <f t="shared" si="5"/>
        <v>0</v>
      </c>
      <c r="T19" s="4">
        <f t="shared" si="6"/>
        <v>34</v>
      </c>
      <c r="U19" s="4">
        <f t="shared" si="7"/>
        <v>0</v>
      </c>
    </row>
    <row r="20" spans="1:21" ht="12.75">
      <c r="A20" s="39">
        <v>13</v>
      </c>
      <c r="B20" s="40" t="s">
        <v>75</v>
      </c>
      <c r="C20" s="29">
        <v>99</v>
      </c>
      <c r="D20" s="41" t="s">
        <v>0</v>
      </c>
      <c r="E20" s="7" t="s">
        <v>42</v>
      </c>
      <c r="F20" s="42">
        <v>0</v>
      </c>
      <c r="G20" s="42">
        <v>0</v>
      </c>
      <c r="H20" s="42">
        <v>45.4</v>
      </c>
      <c r="I20" s="42">
        <v>22</v>
      </c>
      <c r="J20" s="42">
        <v>51</v>
      </c>
      <c r="K20" s="42">
        <v>0</v>
      </c>
      <c r="L20" s="42">
        <v>80</v>
      </c>
      <c r="M20" s="8">
        <f t="shared" si="0"/>
        <v>35.8</v>
      </c>
      <c r="N20" s="4"/>
      <c r="O20" s="4">
        <f t="shared" si="1"/>
        <v>0</v>
      </c>
      <c r="P20" s="4">
        <f t="shared" si="2"/>
        <v>0</v>
      </c>
      <c r="Q20" s="4">
        <f t="shared" si="3"/>
        <v>22.7</v>
      </c>
      <c r="R20" s="4">
        <f t="shared" si="4"/>
        <v>2.2</v>
      </c>
      <c r="S20" s="4">
        <f t="shared" si="5"/>
        <v>5.1000000000000005</v>
      </c>
      <c r="T20" s="4">
        <f t="shared" si="6"/>
        <v>0</v>
      </c>
      <c r="U20" s="4">
        <f t="shared" si="7"/>
        <v>8</v>
      </c>
    </row>
    <row r="21" spans="1:21" ht="12.75">
      <c r="A21" s="39">
        <v>14</v>
      </c>
      <c r="B21" s="40" t="s">
        <v>37</v>
      </c>
      <c r="C21" s="29">
        <v>89</v>
      </c>
      <c r="D21" s="41">
        <v>2</v>
      </c>
      <c r="E21" s="7" t="s">
        <v>17</v>
      </c>
      <c r="F21" s="42">
        <v>0</v>
      </c>
      <c r="G21" s="42">
        <v>0</v>
      </c>
      <c r="H21" s="42">
        <v>0</v>
      </c>
      <c r="I21" s="42">
        <v>1</v>
      </c>
      <c r="J21" s="42">
        <v>34</v>
      </c>
      <c r="K21" s="42">
        <v>28</v>
      </c>
      <c r="L21" s="42">
        <v>47</v>
      </c>
      <c r="M21" s="8">
        <f t="shared" si="0"/>
        <v>32.7</v>
      </c>
      <c r="N21" s="4"/>
      <c r="O21" s="4">
        <f t="shared" si="1"/>
        <v>0</v>
      </c>
      <c r="P21" s="4">
        <f t="shared" si="2"/>
        <v>0</v>
      </c>
      <c r="Q21" s="4">
        <f t="shared" si="3"/>
        <v>0</v>
      </c>
      <c r="R21" s="4">
        <f t="shared" si="4"/>
        <v>0.1</v>
      </c>
      <c r="S21" s="4">
        <f t="shared" si="5"/>
        <v>3.4000000000000004</v>
      </c>
      <c r="T21" s="4">
        <f t="shared" si="6"/>
        <v>28</v>
      </c>
      <c r="U21" s="4">
        <f t="shared" si="7"/>
        <v>4.7</v>
      </c>
    </row>
    <row r="22" spans="1:21" ht="12.75">
      <c r="A22" s="39">
        <v>15</v>
      </c>
      <c r="B22" s="40" t="s">
        <v>61</v>
      </c>
      <c r="C22" s="29">
        <v>85</v>
      </c>
      <c r="D22" s="41">
        <v>1</v>
      </c>
      <c r="E22" s="7" t="s">
        <v>109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31</v>
      </c>
      <c r="L22" s="42">
        <v>0</v>
      </c>
      <c r="M22" s="8">
        <f t="shared" si="0"/>
        <v>31</v>
      </c>
      <c r="N22" s="17"/>
      <c r="O22" s="4">
        <f t="shared" si="1"/>
        <v>0</v>
      </c>
      <c r="P22" s="4">
        <f t="shared" si="2"/>
        <v>0</v>
      </c>
      <c r="Q22" s="4">
        <f t="shared" si="3"/>
        <v>0</v>
      </c>
      <c r="R22" s="4">
        <f t="shared" si="4"/>
        <v>0</v>
      </c>
      <c r="S22" s="4">
        <f t="shared" si="5"/>
        <v>0</v>
      </c>
      <c r="T22" s="4">
        <f t="shared" si="6"/>
        <v>31</v>
      </c>
      <c r="U22" s="4">
        <f t="shared" si="7"/>
        <v>0</v>
      </c>
    </row>
    <row r="23" spans="1:21" ht="12.75">
      <c r="A23" s="39">
        <v>16</v>
      </c>
      <c r="B23" s="40" t="s">
        <v>21</v>
      </c>
      <c r="C23" s="29">
        <v>85</v>
      </c>
      <c r="D23" s="41" t="s">
        <v>0</v>
      </c>
      <c r="E23" s="7" t="s">
        <v>17</v>
      </c>
      <c r="F23" s="42">
        <v>0</v>
      </c>
      <c r="G23" s="42">
        <v>0</v>
      </c>
      <c r="H23" s="42">
        <v>0</v>
      </c>
      <c r="I23" s="42">
        <v>32.5</v>
      </c>
      <c r="J23" s="42">
        <v>40</v>
      </c>
      <c r="K23" s="42">
        <v>25</v>
      </c>
      <c r="L23" s="42">
        <v>0</v>
      </c>
      <c r="M23" s="8">
        <f t="shared" si="0"/>
        <v>29</v>
      </c>
      <c r="N23" s="17"/>
      <c r="O23" s="4">
        <f t="shared" si="1"/>
        <v>0</v>
      </c>
      <c r="P23" s="4">
        <f t="shared" si="2"/>
        <v>0</v>
      </c>
      <c r="Q23" s="4">
        <f t="shared" si="3"/>
        <v>0</v>
      </c>
      <c r="R23" s="4">
        <f t="shared" si="4"/>
        <v>3.25</v>
      </c>
      <c r="S23" s="4">
        <f t="shared" si="5"/>
        <v>4</v>
      </c>
      <c r="T23" s="4">
        <f t="shared" si="6"/>
        <v>25</v>
      </c>
      <c r="U23" s="4">
        <f t="shared" si="7"/>
        <v>0</v>
      </c>
    </row>
    <row r="24" spans="1:21" ht="12.75">
      <c r="A24" s="39">
        <v>17</v>
      </c>
      <c r="B24" s="40" t="s">
        <v>35</v>
      </c>
      <c r="C24" s="29">
        <v>89</v>
      </c>
      <c r="D24" s="41" t="s">
        <v>0</v>
      </c>
      <c r="E24" s="7" t="s">
        <v>17</v>
      </c>
      <c r="F24" s="42">
        <v>0</v>
      </c>
      <c r="G24" s="42">
        <v>0</v>
      </c>
      <c r="H24" s="42">
        <v>21.3</v>
      </c>
      <c r="I24" s="42">
        <v>0</v>
      </c>
      <c r="J24" s="42">
        <v>80</v>
      </c>
      <c r="K24" s="42">
        <v>0</v>
      </c>
      <c r="L24" s="42">
        <v>100</v>
      </c>
      <c r="M24" s="8">
        <f t="shared" si="0"/>
        <v>28.65</v>
      </c>
      <c r="N24" s="4"/>
      <c r="O24" s="4">
        <f t="shared" si="1"/>
        <v>0</v>
      </c>
      <c r="P24" s="4">
        <f t="shared" si="2"/>
        <v>0</v>
      </c>
      <c r="Q24" s="4">
        <f t="shared" si="3"/>
        <v>10.65</v>
      </c>
      <c r="R24" s="4">
        <f t="shared" si="4"/>
        <v>0</v>
      </c>
      <c r="S24" s="4">
        <f t="shared" si="5"/>
        <v>8</v>
      </c>
      <c r="T24" s="4">
        <f t="shared" si="6"/>
        <v>0</v>
      </c>
      <c r="U24" s="4">
        <f t="shared" si="7"/>
        <v>10</v>
      </c>
    </row>
    <row r="25" spans="1:21" ht="12.75">
      <c r="A25" s="39">
        <v>18</v>
      </c>
      <c r="B25" s="40" t="s">
        <v>121</v>
      </c>
      <c r="C25" s="29">
        <v>88</v>
      </c>
      <c r="D25" s="41"/>
      <c r="E25" s="7" t="s">
        <v>33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25</v>
      </c>
      <c r="L25" s="42">
        <v>0</v>
      </c>
      <c r="M25" s="8">
        <f t="shared" si="0"/>
        <v>25</v>
      </c>
      <c r="N25" s="26"/>
      <c r="O25" s="4">
        <f t="shared" si="1"/>
        <v>0</v>
      </c>
      <c r="P25" s="4">
        <f t="shared" si="2"/>
        <v>0</v>
      </c>
      <c r="Q25" s="4">
        <f t="shared" si="3"/>
        <v>0</v>
      </c>
      <c r="R25" s="4">
        <f t="shared" si="4"/>
        <v>0</v>
      </c>
      <c r="S25" s="4">
        <f t="shared" si="5"/>
        <v>0</v>
      </c>
      <c r="T25" s="4">
        <f t="shared" si="6"/>
        <v>25</v>
      </c>
      <c r="U25" s="4">
        <f t="shared" si="7"/>
        <v>0</v>
      </c>
    </row>
    <row r="26" spans="1:21" ht="12.75">
      <c r="A26" s="39">
        <v>19</v>
      </c>
      <c r="B26" s="40" t="s">
        <v>120</v>
      </c>
      <c r="C26" s="29">
        <v>91</v>
      </c>
      <c r="D26" s="41" t="s">
        <v>0</v>
      </c>
      <c r="E26" s="7" t="s">
        <v>63</v>
      </c>
      <c r="F26" s="42">
        <v>0</v>
      </c>
      <c r="G26" s="42">
        <v>0</v>
      </c>
      <c r="H26" s="42">
        <v>0</v>
      </c>
      <c r="I26" s="42">
        <v>0</v>
      </c>
      <c r="J26" s="42">
        <v>65</v>
      </c>
      <c r="K26" s="42">
        <v>18</v>
      </c>
      <c r="L26" s="42">
        <v>0</v>
      </c>
      <c r="M26" s="8">
        <f t="shared" si="0"/>
        <v>24.5</v>
      </c>
      <c r="N26" s="4"/>
      <c r="O26" s="4">
        <f t="shared" si="1"/>
        <v>0</v>
      </c>
      <c r="P26" s="4">
        <f t="shared" si="2"/>
        <v>0</v>
      </c>
      <c r="Q26" s="4">
        <f t="shared" si="3"/>
        <v>0</v>
      </c>
      <c r="R26" s="4">
        <f t="shared" si="4"/>
        <v>0</v>
      </c>
      <c r="S26" s="4">
        <f t="shared" si="5"/>
        <v>6.5</v>
      </c>
      <c r="T26" s="4">
        <f t="shared" si="6"/>
        <v>18</v>
      </c>
      <c r="U26" s="4">
        <f t="shared" si="7"/>
        <v>0</v>
      </c>
    </row>
    <row r="27" spans="1:21" ht="12.75">
      <c r="A27" s="39">
        <v>20</v>
      </c>
      <c r="B27" s="40" t="s">
        <v>122</v>
      </c>
      <c r="C27" s="29">
        <v>90</v>
      </c>
      <c r="D27" s="41">
        <v>1</v>
      </c>
      <c r="E27" s="7" t="s">
        <v>62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22</v>
      </c>
      <c r="L27" s="42">
        <v>0</v>
      </c>
      <c r="M27" s="8">
        <f t="shared" si="0"/>
        <v>22</v>
      </c>
      <c r="O27" s="4">
        <f t="shared" si="1"/>
        <v>0</v>
      </c>
      <c r="P27" s="4">
        <f t="shared" si="2"/>
        <v>0</v>
      </c>
      <c r="Q27" s="4">
        <f t="shared" si="3"/>
        <v>0</v>
      </c>
      <c r="R27" s="4">
        <f t="shared" si="4"/>
        <v>0</v>
      </c>
      <c r="S27" s="4">
        <f t="shared" si="5"/>
        <v>0</v>
      </c>
      <c r="T27" s="4">
        <f t="shared" si="6"/>
        <v>22</v>
      </c>
      <c r="U27" s="4">
        <f t="shared" si="7"/>
        <v>0</v>
      </c>
    </row>
    <row r="28" spans="1:21" ht="12.75">
      <c r="A28" s="39">
        <v>21</v>
      </c>
      <c r="B28" s="44" t="s">
        <v>123</v>
      </c>
      <c r="C28" s="45">
        <v>84</v>
      </c>
      <c r="D28" s="46">
        <v>1</v>
      </c>
      <c r="E28" s="7" t="s">
        <v>62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20</v>
      </c>
      <c r="L28" s="42">
        <v>0</v>
      </c>
      <c r="M28" s="8">
        <f t="shared" si="0"/>
        <v>20</v>
      </c>
      <c r="N28" s="4"/>
      <c r="O28" s="4">
        <f t="shared" si="1"/>
        <v>0</v>
      </c>
      <c r="P28" s="4">
        <f t="shared" si="2"/>
        <v>0</v>
      </c>
      <c r="Q28" s="4">
        <f t="shared" si="3"/>
        <v>0</v>
      </c>
      <c r="R28" s="4">
        <f t="shared" si="4"/>
        <v>0</v>
      </c>
      <c r="S28" s="4">
        <f t="shared" si="5"/>
        <v>0</v>
      </c>
      <c r="T28" s="4">
        <f t="shared" si="6"/>
        <v>20</v>
      </c>
      <c r="U28" s="4">
        <f t="shared" si="7"/>
        <v>0</v>
      </c>
    </row>
    <row r="29" spans="1:21" ht="12.75">
      <c r="A29" s="39">
        <v>22</v>
      </c>
      <c r="B29" s="40" t="s">
        <v>124</v>
      </c>
      <c r="C29" s="29">
        <v>98</v>
      </c>
      <c r="D29" s="41">
        <v>1</v>
      </c>
      <c r="E29" s="7" t="s">
        <v>29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16</v>
      </c>
      <c r="L29" s="42">
        <v>0</v>
      </c>
      <c r="M29" s="8">
        <f t="shared" si="0"/>
        <v>16</v>
      </c>
      <c r="O29" s="4">
        <f t="shared" si="1"/>
        <v>0</v>
      </c>
      <c r="P29" s="4">
        <f t="shared" si="2"/>
        <v>0</v>
      </c>
      <c r="Q29" s="4">
        <f t="shared" si="3"/>
        <v>0</v>
      </c>
      <c r="R29" s="4">
        <f t="shared" si="4"/>
        <v>0</v>
      </c>
      <c r="S29" s="4">
        <f t="shared" si="5"/>
        <v>0</v>
      </c>
      <c r="T29" s="4">
        <f t="shared" si="6"/>
        <v>16</v>
      </c>
      <c r="U29" s="4">
        <f t="shared" si="7"/>
        <v>0</v>
      </c>
    </row>
    <row r="30" spans="1:21" ht="12.75">
      <c r="A30" s="39">
        <v>23</v>
      </c>
      <c r="B30" s="40" t="s">
        <v>126</v>
      </c>
      <c r="C30" s="29">
        <v>88</v>
      </c>
      <c r="D30" s="41"/>
      <c r="E30" s="7" t="s">
        <v>62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14</v>
      </c>
      <c r="L30" s="42">
        <v>0</v>
      </c>
      <c r="M30" s="8">
        <f t="shared" si="0"/>
        <v>14</v>
      </c>
      <c r="O30" s="4">
        <f t="shared" si="1"/>
        <v>0</v>
      </c>
      <c r="P30" s="4">
        <f t="shared" si="2"/>
        <v>0</v>
      </c>
      <c r="Q30" s="4">
        <f t="shared" si="3"/>
        <v>0</v>
      </c>
      <c r="R30" s="4">
        <f t="shared" si="4"/>
        <v>0</v>
      </c>
      <c r="S30" s="4">
        <f t="shared" si="5"/>
        <v>0</v>
      </c>
      <c r="T30" s="4">
        <f t="shared" si="6"/>
        <v>14</v>
      </c>
      <c r="U30" s="4">
        <f t="shared" si="7"/>
        <v>0</v>
      </c>
    </row>
    <row r="31" spans="1:21" ht="12.75">
      <c r="A31" s="39">
        <v>24</v>
      </c>
      <c r="B31" s="40" t="s">
        <v>54</v>
      </c>
      <c r="C31" s="29">
        <v>97</v>
      </c>
      <c r="D31" s="41" t="s">
        <v>0</v>
      </c>
      <c r="E31" s="20" t="s">
        <v>149</v>
      </c>
      <c r="F31" s="42">
        <v>0</v>
      </c>
      <c r="G31" s="42">
        <v>0</v>
      </c>
      <c r="H31" s="42">
        <v>6</v>
      </c>
      <c r="I31" s="42">
        <v>26</v>
      </c>
      <c r="J31" s="42">
        <v>55</v>
      </c>
      <c r="K31" s="42">
        <v>5</v>
      </c>
      <c r="L31" s="42">
        <v>51</v>
      </c>
      <c r="M31" s="8">
        <f t="shared" si="0"/>
        <v>13.600000000000001</v>
      </c>
      <c r="N31" s="4"/>
      <c r="O31" s="4">
        <f t="shared" si="1"/>
        <v>0</v>
      </c>
      <c r="P31" s="4">
        <f t="shared" si="2"/>
        <v>0</v>
      </c>
      <c r="Q31" s="4">
        <f t="shared" si="3"/>
        <v>3</v>
      </c>
      <c r="R31" s="4">
        <f t="shared" si="4"/>
        <v>2.6</v>
      </c>
      <c r="S31" s="4">
        <f t="shared" si="5"/>
        <v>5.5</v>
      </c>
      <c r="T31" s="4">
        <f t="shared" si="6"/>
        <v>5</v>
      </c>
      <c r="U31" s="4">
        <f t="shared" si="7"/>
        <v>5.1000000000000005</v>
      </c>
    </row>
    <row r="32" spans="1:21" ht="12.75">
      <c r="A32" s="39">
        <v>24</v>
      </c>
      <c r="B32" s="40" t="s">
        <v>113</v>
      </c>
      <c r="C32" s="29">
        <v>89</v>
      </c>
      <c r="D32" s="41"/>
      <c r="E32" s="7" t="s">
        <v>33</v>
      </c>
      <c r="F32" s="42">
        <v>0</v>
      </c>
      <c r="G32" s="42">
        <v>0</v>
      </c>
      <c r="H32" s="42">
        <v>0</v>
      </c>
      <c r="I32" s="42">
        <v>16</v>
      </c>
      <c r="J32" s="42">
        <v>0</v>
      </c>
      <c r="K32" s="42">
        <v>12</v>
      </c>
      <c r="L32" s="42">
        <v>0</v>
      </c>
      <c r="M32" s="8">
        <f t="shared" si="0"/>
        <v>13.6</v>
      </c>
      <c r="N32" s="4"/>
      <c r="O32" s="4">
        <f t="shared" si="1"/>
        <v>0</v>
      </c>
      <c r="P32" s="4">
        <f t="shared" si="2"/>
        <v>0</v>
      </c>
      <c r="Q32" s="4">
        <f t="shared" si="3"/>
        <v>0</v>
      </c>
      <c r="R32" s="4">
        <f t="shared" si="4"/>
        <v>1.6</v>
      </c>
      <c r="S32" s="4">
        <f t="shared" si="5"/>
        <v>0</v>
      </c>
      <c r="T32" s="4">
        <f t="shared" si="6"/>
        <v>12</v>
      </c>
      <c r="U32" s="4">
        <f t="shared" si="7"/>
        <v>0</v>
      </c>
    </row>
    <row r="33" spans="1:21" ht="12.75">
      <c r="A33" s="39">
        <v>26</v>
      </c>
      <c r="B33" s="40" t="s">
        <v>65</v>
      </c>
      <c r="C33" s="29">
        <v>86</v>
      </c>
      <c r="D33" s="41">
        <v>2</v>
      </c>
      <c r="E33" s="7" t="s">
        <v>25</v>
      </c>
      <c r="F33" s="42">
        <v>0</v>
      </c>
      <c r="G33" s="42">
        <v>0</v>
      </c>
      <c r="H33" s="42">
        <v>0</v>
      </c>
      <c r="I33" s="42">
        <v>43</v>
      </c>
      <c r="J33" s="42">
        <v>0</v>
      </c>
      <c r="K33" s="42">
        <v>8</v>
      </c>
      <c r="L33" s="42">
        <v>0</v>
      </c>
      <c r="M33" s="8">
        <f t="shared" si="0"/>
        <v>12.3</v>
      </c>
      <c r="N33" s="4"/>
      <c r="O33" s="4">
        <f t="shared" si="1"/>
        <v>0</v>
      </c>
      <c r="P33" s="4">
        <f t="shared" si="2"/>
        <v>0</v>
      </c>
      <c r="Q33" s="4">
        <f t="shared" si="3"/>
        <v>0</v>
      </c>
      <c r="R33" s="4">
        <f t="shared" si="4"/>
        <v>4.3</v>
      </c>
      <c r="S33" s="4">
        <f t="shared" si="5"/>
        <v>0</v>
      </c>
      <c r="T33" s="4">
        <f t="shared" si="6"/>
        <v>8</v>
      </c>
      <c r="U33" s="4">
        <f t="shared" si="7"/>
        <v>0</v>
      </c>
    </row>
    <row r="34" spans="1:21" ht="12.75">
      <c r="A34" s="39">
        <v>27</v>
      </c>
      <c r="B34" s="40" t="s">
        <v>83</v>
      </c>
      <c r="C34" s="29">
        <v>97</v>
      </c>
      <c r="D34" s="41">
        <v>1</v>
      </c>
      <c r="E34" s="7" t="s">
        <v>29</v>
      </c>
      <c r="F34" s="42">
        <v>5.8</v>
      </c>
      <c r="G34" s="42">
        <v>0</v>
      </c>
      <c r="H34" s="42">
        <v>0</v>
      </c>
      <c r="I34" s="42">
        <v>47</v>
      </c>
      <c r="J34" s="42">
        <v>0</v>
      </c>
      <c r="K34" s="42">
        <v>4</v>
      </c>
      <c r="L34" s="42">
        <v>0</v>
      </c>
      <c r="M34" s="8">
        <f t="shared" si="0"/>
        <v>11.6</v>
      </c>
      <c r="N34" s="4"/>
      <c r="O34" s="4">
        <f t="shared" si="1"/>
        <v>2.9</v>
      </c>
      <c r="P34" s="4">
        <f t="shared" si="2"/>
        <v>0</v>
      </c>
      <c r="Q34" s="4">
        <f t="shared" si="3"/>
        <v>0</v>
      </c>
      <c r="R34" s="4">
        <f t="shared" si="4"/>
        <v>4.7</v>
      </c>
      <c r="S34" s="4">
        <f t="shared" si="5"/>
        <v>0</v>
      </c>
      <c r="T34" s="4">
        <f t="shared" si="6"/>
        <v>4</v>
      </c>
      <c r="U34" s="4">
        <f t="shared" si="7"/>
        <v>0</v>
      </c>
    </row>
    <row r="35" spans="1:21" ht="12.75">
      <c r="A35" s="39">
        <v>28</v>
      </c>
      <c r="B35" s="40" t="s">
        <v>44</v>
      </c>
      <c r="C35" s="29">
        <v>96</v>
      </c>
      <c r="D35" s="41" t="s">
        <v>0</v>
      </c>
      <c r="E35" s="7" t="s">
        <v>42</v>
      </c>
      <c r="F35" s="42">
        <v>0</v>
      </c>
      <c r="G35" s="42">
        <v>0</v>
      </c>
      <c r="H35" s="42">
        <v>0</v>
      </c>
      <c r="I35" s="42">
        <v>37</v>
      </c>
      <c r="J35" s="42">
        <v>43</v>
      </c>
      <c r="K35" s="42">
        <v>1.5</v>
      </c>
      <c r="L35" s="42">
        <v>55</v>
      </c>
      <c r="M35" s="8">
        <f t="shared" si="0"/>
        <v>9.8</v>
      </c>
      <c r="O35" s="4">
        <f t="shared" si="1"/>
        <v>0</v>
      </c>
      <c r="P35" s="4">
        <f t="shared" si="2"/>
        <v>0</v>
      </c>
      <c r="Q35" s="4">
        <f t="shared" si="3"/>
        <v>0</v>
      </c>
      <c r="R35" s="4">
        <f t="shared" si="4"/>
        <v>3.7</v>
      </c>
      <c r="S35" s="4">
        <f t="shared" si="5"/>
        <v>4.3</v>
      </c>
      <c r="T35" s="4">
        <f t="shared" si="6"/>
        <v>1.5</v>
      </c>
      <c r="U35" s="4">
        <f t="shared" si="7"/>
        <v>5.5</v>
      </c>
    </row>
    <row r="36" spans="1:21" ht="12.75">
      <c r="A36" s="39">
        <v>29</v>
      </c>
      <c r="B36" s="40" t="s">
        <v>53</v>
      </c>
      <c r="C36" s="29">
        <v>92</v>
      </c>
      <c r="D36" s="41">
        <v>2</v>
      </c>
      <c r="E36" s="7" t="s">
        <v>17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9.5</v>
      </c>
      <c r="L36" s="42">
        <v>0</v>
      </c>
      <c r="M36" s="8">
        <f t="shared" si="0"/>
        <v>9.5</v>
      </c>
      <c r="O36" s="4">
        <f t="shared" si="1"/>
        <v>0</v>
      </c>
      <c r="P36" s="4">
        <f t="shared" si="2"/>
        <v>0</v>
      </c>
      <c r="Q36" s="4">
        <f t="shared" si="3"/>
        <v>0</v>
      </c>
      <c r="R36" s="4">
        <f t="shared" si="4"/>
        <v>0</v>
      </c>
      <c r="S36" s="4">
        <f t="shared" si="5"/>
        <v>0</v>
      </c>
      <c r="T36" s="4">
        <f t="shared" si="6"/>
        <v>9.5</v>
      </c>
      <c r="U36" s="4">
        <f t="shared" si="7"/>
        <v>0</v>
      </c>
    </row>
    <row r="37" spans="1:21" ht="12.75">
      <c r="A37" s="39">
        <v>29</v>
      </c>
      <c r="B37" s="40" t="s">
        <v>48</v>
      </c>
      <c r="C37" s="29">
        <v>94</v>
      </c>
      <c r="D37" s="41">
        <v>1</v>
      </c>
      <c r="E37" s="7" t="s">
        <v>73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9.5</v>
      </c>
      <c r="L37" s="42">
        <v>0</v>
      </c>
      <c r="M37" s="8">
        <f t="shared" si="0"/>
        <v>9.5</v>
      </c>
      <c r="N37" s="4"/>
      <c r="O37" s="4">
        <f t="shared" si="1"/>
        <v>0</v>
      </c>
      <c r="P37" s="4">
        <f t="shared" si="2"/>
        <v>0</v>
      </c>
      <c r="Q37" s="4">
        <f t="shared" si="3"/>
        <v>0</v>
      </c>
      <c r="R37" s="4">
        <f t="shared" si="4"/>
        <v>0</v>
      </c>
      <c r="S37" s="4">
        <f t="shared" si="5"/>
        <v>0</v>
      </c>
      <c r="T37" s="4">
        <f t="shared" si="6"/>
        <v>9.5</v>
      </c>
      <c r="U37" s="4">
        <f t="shared" si="7"/>
        <v>0</v>
      </c>
    </row>
    <row r="38" spans="1:21" ht="12.75">
      <c r="A38" s="39">
        <v>31</v>
      </c>
      <c r="B38" s="44" t="s">
        <v>91</v>
      </c>
      <c r="C38" s="45">
        <v>98</v>
      </c>
      <c r="D38" s="46">
        <v>1</v>
      </c>
      <c r="E38" s="7" t="s">
        <v>42</v>
      </c>
      <c r="F38" s="42">
        <v>0</v>
      </c>
      <c r="G38" s="42">
        <v>0</v>
      </c>
      <c r="H38" s="42">
        <v>0</v>
      </c>
      <c r="I38" s="42">
        <v>0</v>
      </c>
      <c r="J38" s="42">
        <v>37</v>
      </c>
      <c r="K38" s="42">
        <v>0</v>
      </c>
      <c r="L38" s="42">
        <v>43</v>
      </c>
      <c r="M38" s="8">
        <f t="shared" si="0"/>
        <v>8</v>
      </c>
      <c r="N38" s="4"/>
      <c r="O38" s="4">
        <f t="shared" si="1"/>
        <v>0</v>
      </c>
      <c r="P38" s="4">
        <f t="shared" si="2"/>
        <v>0</v>
      </c>
      <c r="Q38" s="4">
        <f t="shared" si="3"/>
        <v>0</v>
      </c>
      <c r="R38" s="4">
        <f t="shared" si="4"/>
        <v>0</v>
      </c>
      <c r="S38" s="4">
        <f t="shared" si="5"/>
        <v>3.7</v>
      </c>
      <c r="T38" s="4">
        <f t="shared" si="6"/>
        <v>0</v>
      </c>
      <c r="U38" s="4">
        <f t="shared" si="7"/>
        <v>4.3</v>
      </c>
    </row>
    <row r="39" spans="1:21" ht="12.75">
      <c r="A39" s="39">
        <v>32</v>
      </c>
      <c r="B39" s="40" t="s">
        <v>117</v>
      </c>
      <c r="C39" s="29">
        <v>95</v>
      </c>
      <c r="D39" s="41">
        <v>2</v>
      </c>
      <c r="E39" s="7" t="s">
        <v>8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7</v>
      </c>
      <c r="L39" s="42">
        <v>0</v>
      </c>
      <c r="M39" s="8">
        <f t="shared" si="0"/>
        <v>7</v>
      </c>
      <c r="N39" s="4"/>
      <c r="O39" s="4">
        <f t="shared" si="1"/>
        <v>0</v>
      </c>
      <c r="P39" s="4">
        <f t="shared" si="2"/>
        <v>0</v>
      </c>
      <c r="Q39" s="4">
        <f t="shared" si="3"/>
        <v>0</v>
      </c>
      <c r="R39" s="4">
        <f t="shared" si="4"/>
        <v>0</v>
      </c>
      <c r="S39" s="4">
        <f t="shared" si="5"/>
        <v>0</v>
      </c>
      <c r="T39" s="4">
        <f t="shared" si="6"/>
        <v>7</v>
      </c>
      <c r="U39" s="4">
        <f t="shared" si="7"/>
        <v>0</v>
      </c>
    </row>
    <row r="40" spans="1:21" ht="12.75">
      <c r="A40" s="39">
        <v>33</v>
      </c>
      <c r="B40" s="40" t="s">
        <v>36</v>
      </c>
      <c r="C40" s="29">
        <v>83</v>
      </c>
      <c r="D40" s="41">
        <v>1</v>
      </c>
      <c r="E40" s="7" t="s">
        <v>63</v>
      </c>
      <c r="F40" s="42">
        <v>0</v>
      </c>
      <c r="G40" s="42">
        <v>0</v>
      </c>
      <c r="H40" s="42">
        <v>0</v>
      </c>
      <c r="I40" s="42">
        <v>0</v>
      </c>
      <c r="J40" s="42">
        <v>20</v>
      </c>
      <c r="K40" s="42">
        <v>3</v>
      </c>
      <c r="L40" s="42">
        <v>37</v>
      </c>
      <c r="M40" s="8">
        <f aca="true" t="shared" si="8" ref="M40:M64">LARGE(O40:Q40,1)+LARGE(R40:U40,1)+LARGE(R40:U40,2)</f>
        <v>6.7</v>
      </c>
      <c r="N40" s="4"/>
      <c r="O40" s="4">
        <f aca="true" t="shared" si="9" ref="O40:O64">F40*$F$7</f>
        <v>0</v>
      </c>
      <c r="P40" s="4">
        <f aca="true" t="shared" si="10" ref="P40:P64">G40*$G$7</f>
        <v>0</v>
      </c>
      <c r="Q40" s="4">
        <f aca="true" t="shared" si="11" ref="Q40:Q64">H40*$H$7</f>
        <v>0</v>
      </c>
      <c r="R40" s="4">
        <f aca="true" t="shared" si="12" ref="R40:R64">I40*$I$7</f>
        <v>0</v>
      </c>
      <c r="S40" s="4">
        <f aca="true" t="shared" si="13" ref="S40:S64">J40*$J$7</f>
        <v>2</v>
      </c>
      <c r="T40" s="4">
        <f aca="true" t="shared" si="14" ref="T40:T64">K40*$K$7</f>
        <v>3</v>
      </c>
      <c r="U40" s="4">
        <f aca="true" t="shared" si="15" ref="U40:U64">L40*$L$7</f>
        <v>3.7</v>
      </c>
    </row>
    <row r="41" spans="1:21" ht="12.75">
      <c r="A41" s="39">
        <v>34</v>
      </c>
      <c r="B41" s="40" t="s">
        <v>116</v>
      </c>
      <c r="C41" s="29">
        <v>83</v>
      </c>
      <c r="D41" s="41"/>
      <c r="E41" s="7" t="s">
        <v>17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6</v>
      </c>
      <c r="L41" s="42">
        <v>0</v>
      </c>
      <c r="M41" s="8">
        <f t="shared" si="8"/>
        <v>6</v>
      </c>
      <c r="N41" s="4"/>
      <c r="O41" s="4">
        <f t="shared" si="9"/>
        <v>0</v>
      </c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0</v>
      </c>
      <c r="T41" s="4">
        <f t="shared" si="14"/>
        <v>6</v>
      </c>
      <c r="U41" s="4">
        <f t="shared" si="15"/>
        <v>0</v>
      </c>
    </row>
    <row r="42" spans="1:21" ht="12.75">
      <c r="A42" s="39">
        <v>35</v>
      </c>
      <c r="B42" s="40" t="s">
        <v>77</v>
      </c>
      <c r="C42" s="29">
        <v>98</v>
      </c>
      <c r="D42" s="41">
        <v>1</v>
      </c>
      <c r="E42" s="7" t="s">
        <v>42</v>
      </c>
      <c r="F42" s="42">
        <v>0</v>
      </c>
      <c r="G42" s="42">
        <v>0</v>
      </c>
      <c r="H42" s="42">
        <v>0</v>
      </c>
      <c r="I42" s="42">
        <v>0</v>
      </c>
      <c r="J42" s="42">
        <v>26</v>
      </c>
      <c r="K42" s="42">
        <v>0</v>
      </c>
      <c r="L42" s="42">
        <v>31</v>
      </c>
      <c r="M42" s="8">
        <f t="shared" si="8"/>
        <v>5.7</v>
      </c>
      <c r="N42" s="17"/>
      <c r="O42" s="4">
        <f t="shared" si="9"/>
        <v>0</v>
      </c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2.6</v>
      </c>
      <c r="T42" s="4">
        <f t="shared" si="14"/>
        <v>0</v>
      </c>
      <c r="U42" s="4">
        <f t="shared" si="15"/>
        <v>3.1</v>
      </c>
    </row>
    <row r="43" spans="1:21" ht="12.75">
      <c r="A43" s="39">
        <v>36</v>
      </c>
      <c r="B43" s="40" t="s">
        <v>15</v>
      </c>
      <c r="C43" s="29">
        <v>89</v>
      </c>
      <c r="D43" s="41">
        <v>1</v>
      </c>
      <c r="E43" s="7" t="s">
        <v>63</v>
      </c>
      <c r="F43" s="42">
        <v>0</v>
      </c>
      <c r="G43" s="42">
        <v>0</v>
      </c>
      <c r="H43" s="42">
        <v>0</v>
      </c>
      <c r="I43" s="42">
        <v>12</v>
      </c>
      <c r="J43" s="42">
        <v>0</v>
      </c>
      <c r="K43" s="42">
        <v>1.5</v>
      </c>
      <c r="L43" s="42">
        <v>40</v>
      </c>
      <c r="M43" s="8">
        <f t="shared" si="8"/>
        <v>5.5</v>
      </c>
      <c r="N43" s="4"/>
      <c r="O43" s="4">
        <f t="shared" si="9"/>
        <v>0</v>
      </c>
      <c r="P43" s="4">
        <f t="shared" si="10"/>
        <v>0</v>
      </c>
      <c r="Q43" s="4">
        <f t="shared" si="11"/>
        <v>0</v>
      </c>
      <c r="R43" s="4">
        <f t="shared" si="12"/>
        <v>1.2000000000000002</v>
      </c>
      <c r="S43" s="4">
        <f t="shared" si="13"/>
        <v>0</v>
      </c>
      <c r="T43" s="4">
        <f t="shared" si="14"/>
        <v>1.5</v>
      </c>
      <c r="U43" s="4">
        <f t="shared" si="15"/>
        <v>4</v>
      </c>
    </row>
    <row r="44" spans="1:21" ht="12.75">
      <c r="A44" s="39">
        <v>37</v>
      </c>
      <c r="B44" s="40" t="s">
        <v>24</v>
      </c>
      <c r="C44" s="29">
        <v>93</v>
      </c>
      <c r="D44" s="41">
        <v>1</v>
      </c>
      <c r="E44" s="7" t="s">
        <v>25</v>
      </c>
      <c r="F44" s="42">
        <v>0</v>
      </c>
      <c r="G44" s="42">
        <v>0</v>
      </c>
      <c r="H44" s="42">
        <v>0</v>
      </c>
      <c r="I44" s="42">
        <v>6</v>
      </c>
      <c r="J44" s="42">
        <v>47</v>
      </c>
      <c r="K44" s="42">
        <v>0</v>
      </c>
      <c r="L44" s="42">
        <v>0</v>
      </c>
      <c r="M44" s="8">
        <f t="shared" si="8"/>
        <v>5.300000000000001</v>
      </c>
      <c r="N44" s="4"/>
      <c r="O44" s="4">
        <f t="shared" si="9"/>
        <v>0</v>
      </c>
      <c r="P44" s="4">
        <f t="shared" si="10"/>
        <v>0</v>
      </c>
      <c r="Q44" s="4">
        <f t="shared" si="11"/>
        <v>0</v>
      </c>
      <c r="R44" s="4">
        <f t="shared" si="12"/>
        <v>0.6000000000000001</v>
      </c>
      <c r="S44" s="4">
        <f t="shared" si="13"/>
        <v>4.7</v>
      </c>
      <c r="T44" s="4">
        <f t="shared" si="14"/>
        <v>0</v>
      </c>
      <c r="U44" s="4">
        <f t="shared" si="15"/>
        <v>0</v>
      </c>
    </row>
    <row r="45" spans="1:21" ht="12.75">
      <c r="A45" s="39">
        <v>38</v>
      </c>
      <c r="B45" s="40" t="s">
        <v>111</v>
      </c>
      <c r="C45" s="29">
        <v>99</v>
      </c>
      <c r="D45" s="41">
        <v>1</v>
      </c>
      <c r="E45" s="7" t="s">
        <v>42</v>
      </c>
      <c r="F45" s="42">
        <v>0</v>
      </c>
      <c r="G45" s="42">
        <v>0</v>
      </c>
      <c r="H45" s="42">
        <v>0</v>
      </c>
      <c r="I45" s="42">
        <v>18</v>
      </c>
      <c r="J45" s="42">
        <v>28</v>
      </c>
      <c r="K45" s="42">
        <v>0</v>
      </c>
      <c r="L45" s="42">
        <v>18</v>
      </c>
      <c r="M45" s="8">
        <f t="shared" si="8"/>
        <v>4.6000000000000005</v>
      </c>
      <c r="O45" s="4">
        <f t="shared" si="9"/>
        <v>0</v>
      </c>
      <c r="P45" s="4">
        <f t="shared" si="10"/>
        <v>0</v>
      </c>
      <c r="Q45" s="4">
        <f t="shared" si="11"/>
        <v>0</v>
      </c>
      <c r="R45" s="4">
        <f t="shared" si="12"/>
        <v>1.8</v>
      </c>
      <c r="S45" s="4">
        <f t="shared" si="13"/>
        <v>2.8000000000000003</v>
      </c>
      <c r="T45" s="4">
        <f t="shared" si="14"/>
        <v>0</v>
      </c>
      <c r="U45" s="4">
        <f t="shared" si="15"/>
        <v>1.8</v>
      </c>
    </row>
    <row r="46" spans="1:21" ht="12.75">
      <c r="A46" s="39">
        <v>39</v>
      </c>
      <c r="B46" s="40" t="s">
        <v>76</v>
      </c>
      <c r="C46" s="29">
        <v>2000</v>
      </c>
      <c r="D46" s="41">
        <v>1</v>
      </c>
      <c r="E46" s="7" t="s">
        <v>42</v>
      </c>
      <c r="F46" s="42">
        <v>0</v>
      </c>
      <c r="G46" s="42">
        <v>0</v>
      </c>
      <c r="H46" s="42">
        <v>0</v>
      </c>
      <c r="I46" s="42">
        <v>0</v>
      </c>
      <c r="J46" s="42">
        <v>22</v>
      </c>
      <c r="K46" s="42">
        <v>0</v>
      </c>
      <c r="L46" s="42">
        <v>20</v>
      </c>
      <c r="M46" s="8">
        <f t="shared" si="8"/>
        <v>4.2</v>
      </c>
      <c r="N46" s="4"/>
      <c r="O46" s="4">
        <f t="shared" si="9"/>
        <v>0</v>
      </c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2.2</v>
      </c>
      <c r="T46" s="4">
        <f t="shared" si="14"/>
        <v>0</v>
      </c>
      <c r="U46" s="4">
        <f t="shared" si="15"/>
        <v>2</v>
      </c>
    </row>
    <row r="47" spans="1:21" ht="12.75">
      <c r="A47" s="39">
        <v>40</v>
      </c>
      <c r="B47" s="40" t="s">
        <v>112</v>
      </c>
      <c r="C47" s="29">
        <v>2000</v>
      </c>
      <c r="D47" s="41">
        <v>1</v>
      </c>
      <c r="E47" s="7" t="s">
        <v>42</v>
      </c>
      <c r="F47" s="42">
        <v>0</v>
      </c>
      <c r="G47" s="42">
        <v>0</v>
      </c>
      <c r="H47" s="42">
        <v>0</v>
      </c>
      <c r="I47" s="42">
        <v>0</v>
      </c>
      <c r="J47" s="42">
        <v>16</v>
      </c>
      <c r="K47" s="42">
        <v>0</v>
      </c>
      <c r="L47" s="42">
        <v>24</v>
      </c>
      <c r="M47" s="8">
        <f t="shared" si="8"/>
        <v>4</v>
      </c>
      <c r="O47" s="4">
        <f t="shared" si="9"/>
        <v>0</v>
      </c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1.6</v>
      </c>
      <c r="T47" s="4">
        <f t="shared" si="14"/>
        <v>0</v>
      </c>
      <c r="U47" s="4">
        <f t="shared" si="15"/>
        <v>2.4000000000000004</v>
      </c>
    </row>
    <row r="48" spans="1:21" ht="12.75">
      <c r="A48" s="39">
        <v>41</v>
      </c>
      <c r="B48" s="40" t="s">
        <v>93</v>
      </c>
      <c r="C48" s="29">
        <v>92</v>
      </c>
      <c r="D48" s="41">
        <v>2</v>
      </c>
      <c r="E48" s="7" t="s">
        <v>8</v>
      </c>
      <c r="F48" s="42">
        <v>0</v>
      </c>
      <c r="G48" s="42">
        <v>0</v>
      </c>
      <c r="H48" s="42">
        <v>0</v>
      </c>
      <c r="I48" s="42">
        <v>32.5</v>
      </c>
      <c r="J48" s="42">
        <v>0</v>
      </c>
      <c r="K48" s="42">
        <v>0</v>
      </c>
      <c r="L48" s="42">
        <v>0</v>
      </c>
      <c r="M48" s="8">
        <f t="shared" si="8"/>
        <v>3.25</v>
      </c>
      <c r="N48" s="4"/>
      <c r="O48" s="4">
        <f t="shared" si="9"/>
        <v>0</v>
      </c>
      <c r="P48" s="4">
        <f t="shared" si="10"/>
        <v>0</v>
      </c>
      <c r="Q48" s="4">
        <f t="shared" si="11"/>
        <v>0</v>
      </c>
      <c r="R48" s="4">
        <f t="shared" si="12"/>
        <v>3.25</v>
      </c>
      <c r="S48" s="4">
        <f t="shared" si="13"/>
        <v>0</v>
      </c>
      <c r="T48" s="4">
        <f t="shared" si="14"/>
        <v>0</v>
      </c>
      <c r="U48" s="4">
        <f t="shared" si="15"/>
        <v>0</v>
      </c>
    </row>
    <row r="49" spans="1:21" ht="12.75">
      <c r="A49" s="39">
        <v>42</v>
      </c>
      <c r="B49" s="40" t="s">
        <v>78</v>
      </c>
      <c r="C49" s="29">
        <v>2000</v>
      </c>
      <c r="D49" s="41">
        <v>1</v>
      </c>
      <c r="E49" s="7" t="s">
        <v>42</v>
      </c>
      <c r="F49" s="42">
        <v>0</v>
      </c>
      <c r="G49" s="42">
        <v>0</v>
      </c>
      <c r="H49" s="42">
        <v>0</v>
      </c>
      <c r="I49" s="42">
        <v>0</v>
      </c>
      <c r="J49" s="42">
        <v>31</v>
      </c>
      <c r="K49" s="42">
        <v>0</v>
      </c>
      <c r="L49" s="42">
        <v>0</v>
      </c>
      <c r="M49" s="8">
        <f t="shared" si="8"/>
        <v>3.1</v>
      </c>
      <c r="N49" s="4"/>
      <c r="O49" s="4">
        <f t="shared" si="9"/>
        <v>0</v>
      </c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3.1</v>
      </c>
      <c r="T49" s="4">
        <f t="shared" si="14"/>
        <v>0</v>
      </c>
      <c r="U49" s="4">
        <f t="shared" si="15"/>
        <v>0</v>
      </c>
    </row>
    <row r="50" spans="1:21" ht="12.75">
      <c r="A50" s="39">
        <v>43</v>
      </c>
      <c r="B50" s="40" t="s">
        <v>150</v>
      </c>
      <c r="C50" s="29">
        <v>97</v>
      </c>
      <c r="D50" s="41">
        <v>1</v>
      </c>
      <c r="E50" s="7" t="s">
        <v>17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26</v>
      </c>
      <c r="M50" s="8">
        <f t="shared" si="8"/>
        <v>2.6</v>
      </c>
      <c r="N50" s="4"/>
      <c r="O50" s="4">
        <f t="shared" si="9"/>
        <v>0</v>
      </c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0</v>
      </c>
      <c r="T50" s="4">
        <f t="shared" si="14"/>
        <v>0</v>
      </c>
      <c r="U50" s="4">
        <f t="shared" si="15"/>
        <v>2.6</v>
      </c>
    </row>
    <row r="51" spans="1:21" ht="12.75">
      <c r="A51" s="39">
        <v>44</v>
      </c>
      <c r="B51" s="40" t="s">
        <v>110</v>
      </c>
      <c r="C51" s="29">
        <v>2000</v>
      </c>
      <c r="D51" s="41">
        <v>1</v>
      </c>
      <c r="E51" s="7" t="s">
        <v>29</v>
      </c>
      <c r="F51" s="42">
        <v>0</v>
      </c>
      <c r="G51" s="42">
        <v>0</v>
      </c>
      <c r="H51" s="42">
        <v>0</v>
      </c>
      <c r="I51" s="42">
        <v>24</v>
      </c>
      <c r="J51" s="42">
        <v>0</v>
      </c>
      <c r="K51" s="42">
        <v>0</v>
      </c>
      <c r="L51" s="42">
        <v>0</v>
      </c>
      <c r="M51" s="8">
        <f t="shared" si="8"/>
        <v>2.4000000000000004</v>
      </c>
      <c r="N51" s="4"/>
      <c r="O51" s="4">
        <f t="shared" si="9"/>
        <v>0</v>
      </c>
      <c r="P51" s="4">
        <f t="shared" si="10"/>
        <v>0</v>
      </c>
      <c r="Q51" s="4">
        <f t="shared" si="11"/>
        <v>0</v>
      </c>
      <c r="R51" s="4">
        <f t="shared" si="12"/>
        <v>2.4000000000000004</v>
      </c>
      <c r="S51" s="4">
        <f t="shared" si="13"/>
        <v>0</v>
      </c>
      <c r="T51" s="4">
        <f t="shared" si="14"/>
        <v>0</v>
      </c>
      <c r="U51" s="4">
        <f t="shared" si="15"/>
        <v>0</v>
      </c>
    </row>
    <row r="52" spans="1:21" ht="12.75">
      <c r="A52" s="39">
        <v>45</v>
      </c>
      <c r="B52" s="40" t="s">
        <v>151</v>
      </c>
      <c r="C52" s="29">
        <v>1992</v>
      </c>
      <c r="D52" s="41">
        <v>2</v>
      </c>
      <c r="E52" s="7" t="s">
        <v>63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22</v>
      </c>
      <c r="M52" s="8">
        <f t="shared" si="8"/>
        <v>2.2</v>
      </c>
      <c r="N52" s="25"/>
      <c r="O52" s="4">
        <f t="shared" si="9"/>
        <v>0</v>
      </c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0</v>
      </c>
      <c r="U52" s="4">
        <f t="shared" si="15"/>
        <v>2.2</v>
      </c>
    </row>
    <row r="53" spans="1:21" ht="12.75">
      <c r="A53" s="39">
        <v>46</v>
      </c>
      <c r="B53" s="40" t="s">
        <v>94</v>
      </c>
      <c r="C53" s="29">
        <v>98</v>
      </c>
      <c r="D53" s="41">
        <v>2</v>
      </c>
      <c r="E53" s="7" t="s">
        <v>29</v>
      </c>
      <c r="F53" s="42">
        <v>0</v>
      </c>
      <c r="G53" s="42">
        <v>0</v>
      </c>
      <c r="H53" s="42">
        <v>0</v>
      </c>
      <c r="I53" s="42">
        <v>0</v>
      </c>
      <c r="J53" s="42">
        <v>18</v>
      </c>
      <c r="K53" s="42">
        <v>0</v>
      </c>
      <c r="L53" s="42">
        <v>0</v>
      </c>
      <c r="M53" s="8">
        <f t="shared" si="8"/>
        <v>1.8</v>
      </c>
      <c r="O53" s="4">
        <f t="shared" si="9"/>
        <v>0</v>
      </c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1.8</v>
      </c>
      <c r="T53" s="4">
        <f t="shared" si="14"/>
        <v>0</v>
      </c>
      <c r="U53" s="4">
        <f t="shared" si="15"/>
        <v>0</v>
      </c>
    </row>
    <row r="54" spans="1:21" ht="12.75">
      <c r="A54" s="39">
        <v>47</v>
      </c>
      <c r="B54" s="40" t="s">
        <v>152</v>
      </c>
      <c r="C54" s="29">
        <v>1998</v>
      </c>
      <c r="D54" s="41">
        <v>2</v>
      </c>
      <c r="E54" s="7" t="s">
        <v>42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16</v>
      </c>
      <c r="M54" s="8">
        <f t="shared" si="8"/>
        <v>1.6</v>
      </c>
      <c r="N54" s="17"/>
      <c r="O54" s="4">
        <f t="shared" si="9"/>
        <v>0</v>
      </c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0</v>
      </c>
      <c r="U54" s="4">
        <f t="shared" si="15"/>
        <v>1.6</v>
      </c>
    </row>
    <row r="55" spans="1:21" ht="12.75">
      <c r="A55" s="39">
        <v>48</v>
      </c>
      <c r="B55" s="40" t="s">
        <v>64</v>
      </c>
      <c r="C55" s="29">
        <v>98</v>
      </c>
      <c r="D55" s="41">
        <v>1</v>
      </c>
      <c r="E55" s="7" t="s">
        <v>29</v>
      </c>
      <c r="F55" s="42">
        <v>0</v>
      </c>
      <c r="G55" s="42">
        <v>0</v>
      </c>
      <c r="H55" s="42">
        <v>0</v>
      </c>
      <c r="I55" s="42">
        <v>14</v>
      </c>
      <c r="J55" s="42">
        <v>0</v>
      </c>
      <c r="K55" s="42">
        <v>0</v>
      </c>
      <c r="L55" s="42">
        <v>0</v>
      </c>
      <c r="M55" s="8">
        <f t="shared" si="8"/>
        <v>1.4000000000000001</v>
      </c>
      <c r="N55" s="4"/>
      <c r="O55" s="4">
        <f t="shared" si="9"/>
        <v>0</v>
      </c>
      <c r="P55" s="4">
        <f t="shared" si="10"/>
        <v>0</v>
      </c>
      <c r="Q55" s="4">
        <f t="shared" si="11"/>
        <v>0</v>
      </c>
      <c r="R55" s="4">
        <f t="shared" si="12"/>
        <v>1.4000000000000001</v>
      </c>
      <c r="S55" s="4">
        <f t="shared" si="13"/>
        <v>0</v>
      </c>
      <c r="T55" s="4">
        <f t="shared" si="14"/>
        <v>0</v>
      </c>
      <c r="U55" s="4">
        <f t="shared" si="15"/>
        <v>0</v>
      </c>
    </row>
    <row r="56" spans="1:21" ht="12.75">
      <c r="A56" s="39">
        <v>48</v>
      </c>
      <c r="B56" s="40" t="s">
        <v>79</v>
      </c>
      <c r="C56" s="29">
        <v>90</v>
      </c>
      <c r="D56" s="41">
        <v>2</v>
      </c>
      <c r="E56" s="7" t="s">
        <v>17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14</v>
      </c>
      <c r="M56" s="8">
        <f t="shared" si="8"/>
        <v>1.4000000000000001</v>
      </c>
      <c r="N56" s="4"/>
      <c r="O56" s="4">
        <f t="shared" si="9"/>
        <v>0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</v>
      </c>
      <c r="U56" s="4">
        <f t="shared" si="15"/>
        <v>1.4000000000000001</v>
      </c>
    </row>
    <row r="57" spans="1:21" ht="12.75">
      <c r="A57" s="39">
        <v>48</v>
      </c>
      <c r="B57" s="40" t="s">
        <v>125</v>
      </c>
      <c r="C57" s="29">
        <v>95</v>
      </c>
      <c r="D57" s="41"/>
      <c r="E57" s="7" t="s">
        <v>92</v>
      </c>
      <c r="F57" s="42">
        <v>0</v>
      </c>
      <c r="G57" s="42">
        <v>0</v>
      </c>
      <c r="H57" s="42">
        <v>0</v>
      </c>
      <c r="I57" s="42">
        <v>0</v>
      </c>
      <c r="J57" s="42">
        <v>14</v>
      </c>
      <c r="K57" s="42">
        <v>0</v>
      </c>
      <c r="L57" s="42">
        <v>0</v>
      </c>
      <c r="M57" s="8">
        <f t="shared" si="8"/>
        <v>1.4000000000000001</v>
      </c>
      <c r="N57" s="4"/>
      <c r="O57" s="4">
        <f t="shared" si="9"/>
        <v>0</v>
      </c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1.4000000000000001</v>
      </c>
      <c r="T57" s="4">
        <f t="shared" si="14"/>
        <v>0</v>
      </c>
      <c r="U57" s="4">
        <f t="shared" si="15"/>
        <v>0</v>
      </c>
    </row>
    <row r="58" spans="1:21" ht="12.75">
      <c r="A58" s="39">
        <v>51</v>
      </c>
      <c r="B58" s="40" t="s">
        <v>114</v>
      </c>
      <c r="C58" s="29">
        <v>99</v>
      </c>
      <c r="D58" s="62">
        <v>2</v>
      </c>
      <c r="E58" s="7" t="s">
        <v>29</v>
      </c>
      <c r="F58" s="42">
        <v>0</v>
      </c>
      <c r="G58" s="42">
        <v>0</v>
      </c>
      <c r="H58" s="42">
        <v>0</v>
      </c>
      <c r="I58" s="42">
        <v>0</v>
      </c>
      <c r="J58" s="42">
        <v>12</v>
      </c>
      <c r="K58" s="42">
        <v>0</v>
      </c>
      <c r="L58" s="42">
        <v>0</v>
      </c>
      <c r="M58" s="8">
        <f t="shared" si="8"/>
        <v>1.2000000000000002</v>
      </c>
      <c r="N58" s="4"/>
      <c r="O58" s="4">
        <f t="shared" si="9"/>
        <v>0</v>
      </c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1.2000000000000002</v>
      </c>
      <c r="T58" s="4">
        <f t="shared" si="14"/>
        <v>0</v>
      </c>
      <c r="U58" s="4">
        <f t="shared" si="15"/>
        <v>0</v>
      </c>
    </row>
    <row r="59" spans="1:21" ht="12.75">
      <c r="A59" s="39">
        <v>52</v>
      </c>
      <c r="B59" s="40" t="s">
        <v>118</v>
      </c>
      <c r="C59" s="29">
        <v>99</v>
      </c>
      <c r="D59" s="41">
        <v>1</v>
      </c>
      <c r="E59" s="7" t="s">
        <v>108</v>
      </c>
      <c r="F59" s="42">
        <v>0</v>
      </c>
      <c r="G59" s="42">
        <v>0</v>
      </c>
      <c r="H59" s="42">
        <v>0</v>
      </c>
      <c r="I59" s="42">
        <v>10</v>
      </c>
      <c r="J59" s="42">
        <v>0</v>
      </c>
      <c r="K59" s="42">
        <v>0</v>
      </c>
      <c r="L59" s="42">
        <v>0</v>
      </c>
      <c r="M59" s="8">
        <f t="shared" si="8"/>
        <v>1</v>
      </c>
      <c r="N59" s="17"/>
      <c r="O59" s="4">
        <f t="shared" si="9"/>
        <v>0</v>
      </c>
      <c r="P59" s="4">
        <f t="shared" si="10"/>
        <v>0</v>
      </c>
      <c r="Q59" s="4">
        <f t="shared" si="11"/>
        <v>0</v>
      </c>
      <c r="R59" s="4">
        <f t="shared" si="12"/>
        <v>1</v>
      </c>
      <c r="S59" s="4">
        <f t="shared" si="13"/>
        <v>0</v>
      </c>
      <c r="T59" s="4">
        <f t="shared" si="14"/>
        <v>0</v>
      </c>
      <c r="U59" s="4">
        <f t="shared" si="15"/>
        <v>0</v>
      </c>
    </row>
    <row r="60" spans="1:21" ht="12.75">
      <c r="A60" s="39">
        <v>53</v>
      </c>
      <c r="B60" s="40" t="s">
        <v>127</v>
      </c>
      <c r="C60" s="29">
        <v>94</v>
      </c>
      <c r="D60" s="41">
        <v>2</v>
      </c>
      <c r="E60" s="7" t="s">
        <v>128</v>
      </c>
      <c r="F60" s="42">
        <v>0</v>
      </c>
      <c r="G60" s="42">
        <v>0</v>
      </c>
      <c r="H60" s="42">
        <v>0</v>
      </c>
      <c r="I60" s="42">
        <v>9</v>
      </c>
      <c r="J60" s="42">
        <v>0</v>
      </c>
      <c r="K60" s="42">
        <v>0</v>
      </c>
      <c r="L60" s="42">
        <v>0</v>
      </c>
      <c r="M60" s="8">
        <f t="shared" si="8"/>
        <v>0.9</v>
      </c>
      <c r="N60" s="4"/>
      <c r="O60" s="4">
        <f t="shared" si="9"/>
        <v>0</v>
      </c>
      <c r="P60" s="4">
        <f t="shared" si="10"/>
        <v>0</v>
      </c>
      <c r="Q60" s="4">
        <f t="shared" si="11"/>
        <v>0</v>
      </c>
      <c r="R60" s="4">
        <f t="shared" si="12"/>
        <v>0.9</v>
      </c>
      <c r="S60" s="4">
        <f t="shared" si="13"/>
        <v>0</v>
      </c>
      <c r="T60" s="4">
        <f t="shared" si="14"/>
        <v>0</v>
      </c>
      <c r="U60" s="4">
        <f t="shared" si="15"/>
        <v>0</v>
      </c>
    </row>
    <row r="61" spans="1:21" ht="12.75">
      <c r="A61" s="39">
        <v>54</v>
      </c>
      <c r="B61" s="40" t="s">
        <v>129</v>
      </c>
      <c r="C61" s="29">
        <v>92</v>
      </c>
      <c r="D61" s="41"/>
      <c r="E61" s="7" t="s">
        <v>25</v>
      </c>
      <c r="F61" s="42">
        <v>0</v>
      </c>
      <c r="G61" s="42">
        <v>0</v>
      </c>
      <c r="H61" s="42">
        <v>0</v>
      </c>
      <c r="I61" s="42">
        <v>8</v>
      </c>
      <c r="J61" s="42">
        <v>0</v>
      </c>
      <c r="K61" s="42">
        <v>0</v>
      </c>
      <c r="L61" s="42">
        <v>0</v>
      </c>
      <c r="M61" s="8">
        <f t="shared" si="8"/>
        <v>0.8</v>
      </c>
      <c r="N61" s="4"/>
      <c r="O61" s="4">
        <f t="shared" si="9"/>
        <v>0</v>
      </c>
      <c r="P61" s="4">
        <f t="shared" si="10"/>
        <v>0</v>
      </c>
      <c r="Q61" s="4">
        <f t="shared" si="11"/>
        <v>0</v>
      </c>
      <c r="R61" s="4">
        <f t="shared" si="12"/>
        <v>0.8</v>
      </c>
      <c r="S61" s="4">
        <f t="shared" si="13"/>
        <v>0</v>
      </c>
      <c r="T61" s="4">
        <f t="shared" si="14"/>
        <v>0</v>
      </c>
      <c r="U61" s="4">
        <f t="shared" si="15"/>
        <v>0</v>
      </c>
    </row>
    <row r="62" spans="1:21" ht="12.75">
      <c r="A62" s="39">
        <v>55</v>
      </c>
      <c r="B62" s="40" t="s">
        <v>130</v>
      </c>
      <c r="C62" s="29">
        <v>96</v>
      </c>
      <c r="D62" s="41">
        <v>3</v>
      </c>
      <c r="E62" s="7" t="s">
        <v>92</v>
      </c>
      <c r="F62" s="42">
        <v>0</v>
      </c>
      <c r="G62" s="42">
        <v>0</v>
      </c>
      <c r="H62" s="42">
        <v>0</v>
      </c>
      <c r="I62" s="42">
        <v>7</v>
      </c>
      <c r="J62" s="42">
        <v>0</v>
      </c>
      <c r="K62" s="42">
        <v>0</v>
      </c>
      <c r="L62" s="42">
        <v>0</v>
      </c>
      <c r="M62" s="8">
        <f t="shared" si="8"/>
        <v>0.7000000000000001</v>
      </c>
      <c r="N62" s="4"/>
      <c r="O62" s="4">
        <f t="shared" si="9"/>
        <v>0</v>
      </c>
      <c r="P62" s="4">
        <f t="shared" si="10"/>
        <v>0</v>
      </c>
      <c r="Q62" s="4">
        <f t="shared" si="11"/>
        <v>0</v>
      </c>
      <c r="R62" s="4">
        <f t="shared" si="12"/>
        <v>0.7000000000000001</v>
      </c>
      <c r="S62" s="4">
        <f t="shared" si="13"/>
        <v>0</v>
      </c>
      <c r="T62" s="4">
        <f t="shared" si="14"/>
        <v>0</v>
      </c>
      <c r="U62" s="4">
        <f t="shared" si="15"/>
        <v>0</v>
      </c>
    </row>
    <row r="63" spans="1:21" ht="12.75">
      <c r="A63" s="39">
        <v>56</v>
      </c>
      <c r="B63" s="40" t="s">
        <v>119</v>
      </c>
      <c r="C63" s="29">
        <v>94</v>
      </c>
      <c r="D63" s="41"/>
      <c r="E63" s="7" t="s">
        <v>18</v>
      </c>
      <c r="F63" s="42">
        <v>0</v>
      </c>
      <c r="G63" s="42">
        <v>0</v>
      </c>
      <c r="H63" s="42">
        <v>0</v>
      </c>
      <c r="I63" s="42">
        <v>5</v>
      </c>
      <c r="J63" s="42">
        <v>0</v>
      </c>
      <c r="K63" s="42">
        <v>0</v>
      </c>
      <c r="L63" s="42">
        <v>0</v>
      </c>
      <c r="M63" s="8">
        <f t="shared" si="8"/>
        <v>0.5</v>
      </c>
      <c r="N63" s="25"/>
      <c r="O63" s="4">
        <f t="shared" si="9"/>
        <v>0</v>
      </c>
      <c r="P63" s="4">
        <f t="shared" si="10"/>
        <v>0</v>
      </c>
      <c r="Q63" s="4">
        <f t="shared" si="11"/>
        <v>0</v>
      </c>
      <c r="R63" s="4">
        <f t="shared" si="12"/>
        <v>0.5</v>
      </c>
      <c r="S63" s="4">
        <f t="shared" si="13"/>
        <v>0</v>
      </c>
      <c r="T63" s="4">
        <f t="shared" si="14"/>
        <v>0</v>
      </c>
      <c r="U63" s="4">
        <f t="shared" si="15"/>
        <v>0</v>
      </c>
    </row>
    <row r="64" spans="1:21" ht="12.75">
      <c r="A64" s="39">
        <v>57</v>
      </c>
      <c r="B64" s="40" t="s">
        <v>115</v>
      </c>
      <c r="C64" s="29">
        <v>86</v>
      </c>
      <c r="D64" s="41"/>
      <c r="E64" s="7" t="s">
        <v>29</v>
      </c>
      <c r="F64" s="42">
        <v>0</v>
      </c>
      <c r="G64" s="42">
        <v>0</v>
      </c>
      <c r="H64" s="42">
        <v>0</v>
      </c>
      <c r="I64" s="42">
        <v>4</v>
      </c>
      <c r="J64" s="42">
        <v>0</v>
      </c>
      <c r="K64" s="42">
        <v>0</v>
      </c>
      <c r="L64" s="42">
        <v>0</v>
      </c>
      <c r="M64" s="8">
        <f t="shared" si="8"/>
        <v>0.4</v>
      </c>
      <c r="O64" s="4">
        <f t="shared" si="9"/>
        <v>0</v>
      </c>
      <c r="P64" s="4">
        <f t="shared" si="10"/>
        <v>0</v>
      </c>
      <c r="Q64" s="4">
        <f t="shared" si="11"/>
        <v>0</v>
      </c>
      <c r="R64" s="4">
        <f t="shared" si="12"/>
        <v>0.4</v>
      </c>
      <c r="S64" s="4">
        <f t="shared" si="13"/>
        <v>0</v>
      </c>
      <c r="T64" s="4">
        <f t="shared" si="14"/>
        <v>0</v>
      </c>
      <c r="U64" s="4">
        <f t="shared" si="15"/>
        <v>0</v>
      </c>
    </row>
  </sheetData>
  <sheetProtection/>
  <autoFilter ref="A6:M64"/>
  <mergeCells count="3">
    <mergeCell ref="M5:M6"/>
    <mergeCell ref="F5:H5"/>
    <mergeCell ref="I5:K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Valechka</cp:lastModifiedBy>
  <cp:lastPrinted>2008-10-25T06:54:14Z</cp:lastPrinted>
  <dcterms:created xsi:type="dcterms:W3CDTF">2000-12-13T08:21:13Z</dcterms:created>
  <dcterms:modified xsi:type="dcterms:W3CDTF">2016-03-17T16:32:51Z</dcterms:modified>
  <cp:category/>
  <cp:version/>
  <cp:contentType/>
  <cp:contentStatus/>
</cp:coreProperties>
</file>